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M:\Clients\K700-SheetMetal80\ContribEntry\Rate Sheets and Reporting Forms 2020\"/>
    </mc:Choice>
  </mc:AlternateContent>
  <xr:revisionPtr revIDLastSave="0" documentId="13_ncr:1_{74266164-6092-4598-A358-1C87A4DE0B43}" xr6:coauthVersionLast="44" xr6:coauthVersionMax="44" xr10:uidLastSave="{00000000-0000-0000-0000-000000000000}"/>
  <bookViews>
    <workbookView xWindow="-108" yWindow="-108" windowWidth="23256" windowHeight="12576" firstSheet="2" activeTab="6" xr2:uid="{00000000-000D-0000-FFFF-FFFF00000000}"/>
  </bookViews>
  <sheets>
    <sheet name="C-Construction Journeyman" sheetId="1" r:id="rId1"/>
    <sheet name="CA2-Probationary APP " sheetId="2" r:id="rId2"/>
    <sheet name="CA3-Probationary APP" sheetId="3" r:id="rId3"/>
    <sheet name="CA4-Probationary APP " sheetId="4" r:id="rId4"/>
    <sheet name="CA1-APP After 6-1-11" sheetId="5" r:id="rId5"/>
    <sheet name="CSB-SMW 80 UH Office Worker" sheetId="7" state="hidden" r:id="rId6"/>
    <sheet name="CA0-APP After 6-1-11 School Day" sheetId="6" r:id="rId7"/>
  </sheets>
  <definedNames>
    <definedName name="_xlnm.Print_Area" localSheetId="6">'CA0-APP After 6-1-11 School Day'!$A$1:$T$50</definedName>
    <definedName name="_xlnm.Print_Area" localSheetId="4">'CA1-APP After 6-1-11'!$A$1:$T$49</definedName>
    <definedName name="_xlnm.Print_Area" localSheetId="1">'CA2-Probationary APP '!$A$1:$S$50</definedName>
    <definedName name="_xlnm.Print_Area" localSheetId="2">'CA3-Probationary APP'!$A$1:$S$50</definedName>
    <definedName name="_xlnm.Print_Area" localSheetId="3">'CA4-Probationary APP '!$A$1:$S$50</definedName>
    <definedName name="_xlnm.Print_Area" localSheetId="0">'C-Construction Journeyman'!$A$1:$T$50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4" i="5" l="1"/>
  <c r="J32" i="5"/>
  <c r="J30" i="3"/>
  <c r="J30" i="2"/>
  <c r="J34" i="1"/>
  <c r="J32" i="1"/>
  <c r="J30" i="1"/>
  <c r="J30" i="6"/>
  <c r="R12" i="5" l="1"/>
  <c r="R13" i="5"/>
  <c r="R14" i="5"/>
  <c r="R15" i="5"/>
  <c r="R16" i="5"/>
  <c r="R17" i="5"/>
  <c r="R18" i="5"/>
  <c r="R19" i="5"/>
  <c r="R20" i="5"/>
  <c r="R21" i="5"/>
  <c r="R22" i="5"/>
  <c r="R23" i="5"/>
  <c r="R24" i="5"/>
  <c r="R25" i="5"/>
  <c r="R11" i="5"/>
  <c r="Q11" i="5" l="1"/>
  <c r="R12" i="1" l="1"/>
  <c r="R13" i="1"/>
  <c r="R14" i="1"/>
  <c r="R15" i="1"/>
  <c r="R16" i="1"/>
  <c r="R17" i="1"/>
  <c r="R18" i="1"/>
  <c r="R19" i="1"/>
  <c r="R20" i="1"/>
  <c r="R21" i="1"/>
  <c r="R22" i="1"/>
  <c r="R23" i="1"/>
  <c r="R24" i="1"/>
  <c r="R25" i="1"/>
  <c r="R11" i="1"/>
  <c r="J31" i="1" l="1"/>
  <c r="J31" i="5" l="1"/>
  <c r="P16" i="1" l="1"/>
  <c r="O11" i="1" l="1"/>
  <c r="P13" i="1" l="1"/>
  <c r="P12" i="1"/>
  <c r="P11" i="1"/>
  <c r="Q11" i="1" l="1"/>
  <c r="O11" i="6" l="1"/>
  <c r="P11" i="6"/>
  <c r="O12" i="6"/>
  <c r="Q16" i="1" l="1"/>
  <c r="Q11" i="6" l="1"/>
  <c r="O11" i="5" l="1"/>
  <c r="P13" i="6"/>
  <c r="Q13" i="6" s="1"/>
  <c r="P12" i="6"/>
  <c r="Q12" i="6" s="1"/>
  <c r="P11" i="5"/>
  <c r="O12" i="5"/>
  <c r="P12" i="3"/>
  <c r="O13" i="3"/>
  <c r="O12" i="3"/>
  <c r="P12" i="7" l="1"/>
  <c r="P11" i="7"/>
  <c r="O17" i="7"/>
  <c r="O15" i="7"/>
  <c r="T26" i="7"/>
  <c r="J33" i="7" s="1"/>
  <c r="N26" i="7"/>
  <c r="M26" i="7"/>
  <c r="L26" i="7"/>
  <c r="R25" i="7"/>
  <c r="P25" i="7"/>
  <c r="O25" i="7"/>
  <c r="R24" i="7"/>
  <c r="P24" i="7"/>
  <c r="Q24" i="7" s="1"/>
  <c r="S24" i="7" s="1"/>
  <c r="O24" i="7"/>
  <c r="R23" i="7"/>
  <c r="P23" i="7"/>
  <c r="Q23" i="7" s="1"/>
  <c r="O23" i="7"/>
  <c r="R22" i="7"/>
  <c r="P22" i="7"/>
  <c r="O22" i="7"/>
  <c r="R21" i="7"/>
  <c r="P21" i="7"/>
  <c r="Q21" i="7" s="1"/>
  <c r="O21" i="7"/>
  <c r="R20" i="7"/>
  <c r="P20" i="7"/>
  <c r="O20" i="7"/>
  <c r="R19" i="7"/>
  <c r="P19" i="7"/>
  <c r="Q19" i="7" s="1"/>
  <c r="S19" i="7" s="1"/>
  <c r="O19" i="7"/>
  <c r="R18" i="7"/>
  <c r="P18" i="7"/>
  <c r="O18" i="7"/>
  <c r="R17" i="7"/>
  <c r="P17" i="7"/>
  <c r="R16" i="7"/>
  <c r="P16" i="7"/>
  <c r="Q16" i="7" s="1"/>
  <c r="O16" i="7"/>
  <c r="R15" i="7"/>
  <c r="P15" i="7"/>
  <c r="R14" i="7"/>
  <c r="P14" i="7"/>
  <c r="O14" i="7"/>
  <c r="R13" i="7"/>
  <c r="P13" i="7"/>
  <c r="Q13" i="7" s="1"/>
  <c r="O13" i="7"/>
  <c r="R12" i="7"/>
  <c r="R11" i="7"/>
  <c r="Q11" i="7" l="1"/>
  <c r="S11" i="7" s="1"/>
  <c r="S21" i="7"/>
  <c r="O26" i="7"/>
  <c r="S13" i="7"/>
  <c r="S25" i="7"/>
  <c r="S16" i="7"/>
  <c r="R26" i="7"/>
  <c r="Q17" i="7"/>
  <c r="S17" i="7" s="1"/>
  <c r="S23" i="7"/>
  <c r="Q25" i="7"/>
  <c r="S14" i="7"/>
  <c r="Q18" i="7"/>
  <c r="S18" i="7" s="1"/>
  <c r="Q15" i="7"/>
  <c r="S15" i="7" s="1"/>
  <c r="Q12" i="7"/>
  <c r="Q20" i="7"/>
  <c r="S20" i="7" s="1"/>
  <c r="P26" i="7"/>
  <c r="Q22" i="7"/>
  <c r="S22" i="7" s="1"/>
  <c r="Q14" i="7"/>
  <c r="Q13" i="3"/>
  <c r="Q12" i="3"/>
  <c r="Q12" i="2"/>
  <c r="J32" i="7" l="1"/>
  <c r="J30" i="7"/>
  <c r="J31" i="7"/>
  <c r="Q26" i="7"/>
  <c r="J29" i="7" s="1"/>
  <c r="S12" i="7"/>
  <c r="S26" i="7" s="1"/>
  <c r="R27" i="4"/>
  <c r="J30" i="4" s="1"/>
  <c r="S27" i="3"/>
  <c r="J31" i="3" s="1"/>
  <c r="S27" i="2"/>
  <c r="J31" i="2" s="1"/>
  <c r="D42" i="7" l="1"/>
  <c r="R12" i="6"/>
  <c r="R13" i="6"/>
  <c r="R14" i="6"/>
  <c r="R15" i="6"/>
  <c r="R16" i="6"/>
  <c r="R17" i="6"/>
  <c r="R18" i="6"/>
  <c r="R19" i="6"/>
  <c r="R20" i="6"/>
  <c r="R21" i="6"/>
  <c r="R22" i="6"/>
  <c r="R23" i="6"/>
  <c r="R24" i="6"/>
  <c r="R25" i="6"/>
  <c r="R11" i="6"/>
  <c r="T26" i="6" l="1"/>
  <c r="J31" i="6" s="1"/>
  <c r="N26" i="6" l="1"/>
  <c r="M26" i="6"/>
  <c r="L26" i="6"/>
  <c r="P25" i="6"/>
  <c r="Q25" i="6" s="1"/>
  <c r="O25" i="6"/>
  <c r="P24" i="6"/>
  <c r="Q24" i="6" s="1"/>
  <c r="O24" i="6"/>
  <c r="P23" i="6"/>
  <c r="O23" i="6"/>
  <c r="P22" i="6"/>
  <c r="Q22" i="6" s="1"/>
  <c r="O22" i="6"/>
  <c r="P21" i="6"/>
  <c r="O21" i="6"/>
  <c r="P20" i="6"/>
  <c r="Q20" i="6" s="1"/>
  <c r="O20" i="6"/>
  <c r="P19" i="6"/>
  <c r="Q19" i="6" s="1"/>
  <c r="O19" i="6"/>
  <c r="P18" i="6"/>
  <c r="Q18" i="6" s="1"/>
  <c r="O18" i="6"/>
  <c r="P17" i="6"/>
  <c r="Q17" i="6" s="1"/>
  <c r="O17" i="6"/>
  <c r="P16" i="6"/>
  <c r="Q16" i="6" s="1"/>
  <c r="O16" i="6"/>
  <c r="P15" i="6"/>
  <c r="O15" i="6"/>
  <c r="P14" i="6"/>
  <c r="Q14" i="6" s="1"/>
  <c r="O14" i="6"/>
  <c r="S13" i="6"/>
  <c r="O13" i="6"/>
  <c r="T26" i="5"/>
  <c r="J38" i="5" s="1"/>
  <c r="N26" i="5"/>
  <c r="M26" i="5"/>
  <c r="L26" i="5"/>
  <c r="P25" i="5"/>
  <c r="Q25" i="5" s="1"/>
  <c r="S25" i="5" s="1"/>
  <c r="O25" i="5"/>
  <c r="P24" i="5"/>
  <c r="O24" i="5"/>
  <c r="P23" i="5"/>
  <c r="Q23" i="5" s="1"/>
  <c r="O23" i="5"/>
  <c r="P22" i="5"/>
  <c r="O22" i="5"/>
  <c r="P21" i="5"/>
  <c r="Q21" i="5" s="1"/>
  <c r="O21" i="5"/>
  <c r="P20" i="5"/>
  <c r="Q20" i="5" s="1"/>
  <c r="O20" i="5"/>
  <c r="P19" i="5"/>
  <c r="O19" i="5"/>
  <c r="P18" i="5"/>
  <c r="O18" i="5"/>
  <c r="P17" i="5"/>
  <c r="O17" i="5"/>
  <c r="P16" i="5"/>
  <c r="O16" i="5"/>
  <c r="P15" i="5"/>
  <c r="O15" i="5"/>
  <c r="P14" i="5"/>
  <c r="O14" i="5"/>
  <c r="P13" i="5"/>
  <c r="O13" i="5"/>
  <c r="P12" i="5"/>
  <c r="Q12" i="5" s="1"/>
  <c r="N27" i="4"/>
  <c r="M27" i="4"/>
  <c r="L27" i="4"/>
  <c r="P26" i="4"/>
  <c r="Q26" i="4" s="1"/>
  <c r="O26" i="4"/>
  <c r="P25" i="4"/>
  <c r="Q25" i="4" s="1"/>
  <c r="O25" i="4"/>
  <c r="P24" i="4"/>
  <c r="Q24" i="4" s="1"/>
  <c r="O24" i="4"/>
  <c r="P23" i="4"/>
  <c r="Q23" i="4" s="1"/>
  <c r="O23" i="4"/>
  <c r="P22" i="4"/>
  <c r="Q22" i="4" s="1"/>
  <c r="O22" i="4"/>
  <c r="P21" i="4"/>
  <c r="Q21" i="4" s="1"/>
  <c r="O21" i="4"/>
  <c r="P20" i="4"/>
  <c r="Q20" i="4" s="1"/>
  <c r="O20" i="4"/>
  <c r="P19" i="4"/>
  <c r="Q19" i="4" s="1"/>
  <c r="O19" i="4"/>
  <c r="P18" i="4"/>
  <c r="Q18" i="4" s="1"/>
  <c r="O18" i="4"/>
  <c r="P17" i="4"/>
  <c r="Q17" i="4" s="1"/>
  <c r="O17" i="4"/>
  <c r="P16" i="4"/>
  <c r="Q16" i="4" s="1"/>
  <c r="O16" i="4"/>
  <c r="Q15" i="4"/>
  <c r="P15" i="4"/>
  <c r="O15" i="4"/>
  <c r="P14" i="4"/>
  <c r="Q14" i="4" s="1"/>
  <c r="O14" i="4"/>
  <c r="P13" i="4"/>
  <c r="Q13" i="4" s="1"/>
  <c r="O13" i="4"/>
  <c r="P12" i="4"/>
  <c r="Q12" i="4" s="1"/>
  <c r="N27" i="3"/>
  <c r="M27" i="3"/>
  <c r="L27" i="3"/>
  <c r="P26" i="3"/>
  <c r="O26" i="3"/>
  <c r="Q26" i="3" s="1"/>
  <c r="P25" i="3"/>
  <c r="O25" i="3"/>
  <c r="Q25" i="3" s="1"/>
  <c r="P24" i="3"/>
  <c r="O24" i="3"/>
  <c r="Q24" i="3" s="1"/>
  <c r="P23" i="3"/>
  <c r="O23" i="3"/>
  <c r="Q23" i="3" s="1"/>
  <c r="P22" i="3"/>
  <c r="O22" i="3"/>
  <c r="Q22" i="3" s="1"/>
  <c r="P21" i="3"/>
  <c r="O21" i="3"/>
  <c r="Q21" i="3" s="1"/>
  <c r="P20" i="3"/>
  <c r="O20" i="3"/>
  <c r="Q20" i="3" s="1"/>
  <c r="P19" i="3"/>
  <c r="O19" i="3"/>
  <c r="Q19" i="3" s="1"/>
  <c r="P18" i="3"/>
  <c r="O18" i="3"/>
  <c r="Q18" i="3" s="1"/>
  <c r="P17" i="3"/>
  <c r="O17" i="3"/>
  <c r="Q17" i="3" s="1"/>
  <c r="P16" i="3"/>
  <c r="O16" i="3"/>
  <c r="Q16" i="3" s="1"/>
  <c r="P15" i="3"/>
  <c r="O15" i="3"/>
  <c r="Q15" i="3" s="1"/>
  <c r="P14" i="3"/>
  <c r="O14" i="3"/>
  <c r="Q14" i="3" s="1"/>
  <c r="P13" i="3"/>
  <c r="N27" i="2"/>
  <c r="M27" i="2"/>
  <c r="L27" i="2"/>
  <c r="P26" i="2"/>
  <c r="Q26" i="2" s="1"/>
  <c r="O26" i="2"/>
  <c r="P25" i="2"/>
  <c r="Q25" i="2" s="1"/>
  <c r="O25" i="2"/>
  <c r="P24" i="2"/>
  <c r="Q24" i="2" s="1"/>
  <c r="O24" i="2"/>
  <c r="P23" i="2"/>
  <c r="Q23" i="2" s="1"/>
  <c r="O23" i="2"/>
  <c r="P22" i="2"/>
  <c r="Q22" i="2" s="1"/>
  <c r="O22" i="2"/>
  <c r="P21" i="2"/>
  <c r="Q21" i="2" s="1"/>
  <c r="O21" i="2"/>
  <c r="P20" i="2"/>
  <c r="Q20" i="2" s="1"/>
  <c r="O20" i="2"/>
  <c r="P19" i="2"/>
  <c r="Q19" i="2" s="1"/>
  <c r="O19" i="2"/>
  <c r="P18" i="2"/>
  <c r="Q18" i="2" s="1"/>
  <c r="O18" i="2"/>
  <c r="P17" i="2"/>
  <c r="Q17" i="2" s="1"/>
  <c r="O17" i="2"/>
  <c r="P16" i="2"/>
  <c r="Q16" i="2" s="1"/>
  <c r="O16" i="2"/>
  <c r="P15" i="2"/>
  <c r="Q15" i="2" s="1"/>
  <c r="O15" i="2"/>
  <c r="P14" i="2"/>
  <c r="Q14" i="2" s="1"/>
  <c r="O14" i="2"/>
  <c r="P13" i="2"/>
  <c r="Q13" i="2" s="1"/>
  <c r="O13" i="2"/>
  <c r="T26" i="1"/>
  <c r="J38" i="1" s="1"/>
  <c r="N26" i="1"/>
  <c r="M26" i="1"/>
  <c r="L26" i="1"/>
  <c r="P25" i="1"/>
  <c r="Q25" i="1" s="1"/>
  <c r="O25" i="1"/>
  <c r="P24" i="1"/>
  <c r="Q24" i="1" s="1"/>
  <c r="O24" i="1"/>
  <c r="P23" i="1"/>
  <c r="Q23" i="1" s="1"/>
  <c r="O23" i="1"/>
  <c r="P22" i="1"/>
  <c r="Q22" i="1" s="1"/>
  <c r="O22" i="1"/>
  <c r="P21" i="1"/>
  <c r="Q21" i="1" s="1"/>
  <c r="O21" i="1"/>
  <c r="P20" i="1"/>
  <c r="Q20" i="1" s="1"/>
  <c r="O20" i="1"/>
  <c r="P19" i="1"/>
  <c r="Q19" i="1" s="1"/>
  <c r="O19" i="1"/>
  <c r="P18" i="1"/>
  <c r="Q18" i="1" s="1"/>
  <c r="O18" i="1"/>
  <c r="P17" i="1"/>
  <c r="Q17" i="1" s="1"/>
  <c r="O17" i="1"/>
  <c r="O16" i="1"/>
  <c r="P15" i="1"/>
  <c r="Q15" i="1" s="1"/>
  <c r="O15" i="1"/>
  <c r="P14" i="1"/>
  <c r="Q14" i="1" s="1"/>
  <c r="O14" i="1"/>
  <c r="Q13" i="1"/>
  <c r="O13" i="1"/>
  <c r="Q12" i="1"/>
  <c r="O12" i="1"/>
  <c r="S18" i="6" l="1"/>
  <c r="Q23" i="6"/>
  <c r="S23" i="6" s="1"/>
  <c r="P27" i="2"/>
  <c r="Q21" i="6"/>
  <c r="S21" i="6" s="1"/>
  <c r="S15" i="6"/>
  <c r="Q15" i="6"/>
  <c r="Q26" i="6" s="1"/>
  <c r="R25" i="3"/>
  <c r="R21" i="3"/>
  <c r="R17" i="3"/>
  <c r="R16" i="2"/>
  <c r="R19" i="3"/>
  <c r="R17" i="2"/>
  <c r="R18" i="2"/>
  <c r="R26" i="2"/>
  <c r="O27" i="4"/>
  <c r="R15" i="3"/>
  <c r="P27" i="3"/>
  <c r="Q15" i="5"/>
  <c r="S15" i="5" s="1"/>
  <c r="R24" i="2"/>
  <c r="R23" i="3"/>
  <c r="R15" i="2"/>
  <c r="R19" i="2"/>
  <c r="R23" i="2"/>
  <c r="R14" i="3"/>
  <c r="R18" i="3"/>
  <c r="R22" i="3"/>
  <c r="R26" i="3"/>
  <c r="R20" i="2"/>
  <c r="Q17" i="5"/>
  <c r="S17" i="5" s="1"/>
  <c r="R13" i="2"/>
  <c r="R21" i="2"/>
  <c r="R25" i="2"/>
  <c r="R16" i="3"/>
  <c r="R20" i="3"/>
  <c r="R24" i="3"/>
  <c r="O27" i="2"/>
  <c r="Q13" i="5"/>
  <c r="S13" i="5" s="1"/>
  <c r="R14" i="2"/>
  <c r="R22" i="2"/>
  <c r="O27" i="3"/>
  <c r="J32" i="3" s="1"/>
  <c r="Q14" i="5"/>
  <c r="S14" i="5"/>
  <c r="S19" i="6"/>
  <c r="S12" i="5"/>
  <c r="S20" i="5"/>
  <c r="S23" i="5"/>
  <c r="S21" i="5"/>
  <c r="S17" i="1"/>
  <c r="S25" i="1"/>
  <c r="S15" i="1"/>
  <c r="S23" i="1"/>
  <c r="S20" i="1"/>
  <c r="S11" i="6"/>
  <c r="P26" i="6"/>
  <c r="R26" i="6"/>
  <c r="O26" i="6"/>
  <c r="O26" i="5"/>
  <c r="R26" i="5"/>
  <c r="P26" i="5"/>
  <c r="O26" i="1"/>
  <c r="P26" i="1"/>
  <c r="R26" i="1"/>
  <c r="S14" i="6"/>
  <c r="S20" i="6"/>
  <c r="S22" i="6"/>
  <c r="S17" i="6"/>
  <c r="S25" i="6"/>
  <c r="S16" i="6"/>
  <c r="S24" i="6"/>
  <c r="Q22" i="5"/>
  <c r="S22" i="5" s="1"/>
  <c r="Q19" i="5"/>
  <c r="S19" i="5" s="1"/>
  <c r="Q16" i="5"/>
  <c r="S16" i="5" s="1"/>
  <c r="Q24" i="5"/>
  <c r="S24" i="5" s="1"/>
  <c r="Q18" i="5"/>
  <c r="S18" i="5" s="1"/>
  <c r="Q27" i="4"/>
  <c r="P27" i="4"/>
  <c r="R12" i="3"/>
  <c r="Q27" i="3"/>
  <c r="R13" i="3"/>
  <c r="R12" i="2"/>
  <c r="Q27" i="2"/>
  <c r="S19" i="1"/>
  <c r="S16" i="1"/>
  <c r="S22" i="1"/>
  <c r="S24" i="1"/>
  <c r="S18" i="1"/>
  <c r="S14" i="1"/>
  <c r="S21" i="1"/>
  <c r="S13" i="1"/>
  <c r="S12" i="1"/>
  <c r="J37" i="5" l="1"/>
  <c r="J31" i="4"/>
  <c r="D44" i="4" s="1"/>
  <c r="J32" i="2"/>
  <c r="J37" i="1"/>
  <c r="J36" i="1"/>
  <c r="J35" i="1"/>
  <c r="J33" i="1"/>
  <c r="R27" i="2"/>
  <c r="R27" i="3"/>
  <c r="J30" i="5"/>
  <c r="J29" i="6"/>
  <c r="D44" i="3"/>
  <c r="J36" i="5"/>
  <c r="J33" i="5"/>
  <c r="J35" i="5"/>
  <c r="Q26" i="5"/>
  <c r="J29" i="5" s="1"/>
  <c r="S12" i="6"/>
  <c r="S26" i="6" s="1"/>
  <c r="S11" i="5"/>
  <c r="S26" i="5" s="1"/>
  <c r="Q26" i="1"/>
  <c r="J29" i="1" s="1"/>
  <c r="S11" i="1"/>
  <c r="S26" i="1" s="1"/>
  <c r="D44" i="2" l="1"/>
  <c r="D43" i="6"/>
  <c r="D42" i="5"/>
  <c r="D43" i="1"/>
</calcChain>
</file>

<file path=xl/sharedStrings.xml><?xml version="1.0" encoding="utf-8"?>
<sst xmlns="http://schemas.openxmlformats.org/spreadsheetml/2006/main" count="285" uniqueCount="82">
  <si>
    <t>SHEET METAL, AIR RAIL, TRANSPORTATION INTERNATIONAL ASSOCIATION, LOCAL 80</t>
  </si>
  <si>
    <t>EMPLOYERS REPORT OF CONTRIBUTIONS</t>
  </si>
  <si>
    <t xml:space="preserve">CONSTRUCTION AGREEMENT - JOURNEYMAN          </t>
  </si>
  <si>
    <t>Week Ending:</t>
  </si>
  <si>
    <t xml:space="preserve">                     For Administrative Use Only</t>
  </si>
  <si>
    <t>Sec Code: C</t>
  </si>
  <si>
    <t>Deposit Date</t>
  </si>
  <si>
    <t>Month Of:</t>
  </si>
  <si>
    <t>Hourly
 Rate</t>
  </si>
  <si>
    <t>EMPLOYEE'S NAME
Last Name,      First Name      Middle Name</t>
  </si>
  <si>
    <t>Social Security Number</t>
  </si>
  <si>
    <t>Straight Time
Hours</t>
  </si>
  <si>
    <t>Overtime
Hours</t>
  </si>
  <si>
    <t>Double Time
Hours</t>
  </si>
  <si>
    <t>Total
Hours</t>
  </si>
  <si>
    <t>Total                           Wages</t>
  </si>
  <si>
    <t>Vacation Pay       11% of Col. 5
(Taxable)</t>
  </si>
  <si>
    <t>Total Gross Earnings
(Taxable)</t>
  </si>
  <si>
    <t>401(k)</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</si>
  <si>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</si>
  <si>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</si>
  <si>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</si>
  <si>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Supplemental Unemployment Benefit Fund Col. 4 x 1.00</t>
  </si>
  <si>
    <t>Joint Apprenticeship Fund Col. 4 x 0.55</t>
  </si>
  <si>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</si>
  <si>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401(k) Total of Col. 9</t>
  </si>
  <si>
    <t>Cost of Collection Charge</t>
  </si>
  <si>
    <t>NAME OF COMPANY</t>
  </si>
  <si>
    <t>PHONE No.</t>
  </si>
  <si>
    <t>Total Amount Due:</t>
  </si>
  <si>
    <r>
      <rPr>
        <sz val="20"/>
        <color indexed="8"/>
        <rFont val="Times New Roman"/>
        <family val="1"/>
      </rPr>
      <t xml:space="preserve">Issue one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</si>
  <si>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ADDRESS</t>
  </si>
  <si>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</si>
  <si>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</si>
  <si>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</si>
  <si>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</si>
  <si>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</si>
  <si>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CONSTRUCTION AGREEMENT - PROBATIONARY APPRENTICE</t>
  </si>
  <si>
    <t>EFFECTIVE ON 91st DAY OF EMPLOYMENT</t>
  </si>
  <si>
    <t>Sec Code: CA2</t>
  </si>
  <si>
    <t>Total Gross Earnings                               (Taxable)</t>
  </si>
  <si>
    <t>EFFECTIVE ON 91ST DAY OF EMPLOYMENT</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</si>
  <si>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</si>
  <si>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1st DAY OF CONCENTRATED TRAINING</t>
  </si>
  <si>
    <t>Sec Code: CA3</t>
  </si>
  <si>
    <t>1st day of Concentrated Training</t>
  </si>
  <si>
    <t>Sec Code: CA4</t>
  </si>
  <si>
    <t xml:space="preserve">CONSTRUCTION AGREEMENT - INDENTURED APPRENTICE </t>
  </si>
  <si>
    <t>DURING EMPLOYMENT</t>
  </si>
  <si>
    <t>Sec Code: CA1</t>
  </si>
  <si>
    <t>Insurance Trust Fund Col. 4 x 5.60</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</si>
  <si>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</si>
  <si>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 xml:space="preserve">SCHOOL DAYS </t>
  </si>
  <si>
    <t>Sec Code: CA0</t>
  </si>
  <si>
    <t>401 (K)</t>
  </si>
  <si>
    <t>Industry Promotion Fund Col. 4 x 0.65</t>
  </si>
  <si>
    <t>Supplemental Fund Col. 4 x 2.78 (Taxable)</t>
  </si>
  <si>
    <t>401K</t>
  </si>
  <si>
    <t>CONSTRUCTION AGREEMENT - SMW 80 UH Office Worker BCN HMO</t>
  </si>
  <si>
    <t>Pension Trust Fund Col. 4 x .50</t>
  </si>
  <si>
    <t xml:space="preserve">Sec Code: CSB </t>
  </si>
  <si>
    <t>Insurance Trust Fund Col. 4 x 4.99</t>
  </si>
  <si>
    <t>Defined Contribution (Annuity Fund) Col. 4 x .65</t>
  </si>
  <si>
    <t>Industry Apprenticeship Reimbursement Fund Col. 4 x 0.68</t>
  </si>
  <si>
    <t>Insurance Trust Fund Col. 4 x 2.80</t>
  </si>
  <si>
    <t>Industry Apprenticeship Reimbursement Fund Col. 4 x .68</t>
  </si>
  <si>
    <t>DAY 1 THROUGH 90</t>
  </si>
  <si>
    <t>Days 1 through 90</t>
  </si>
  <si>
    <t xml:space="preserve">Rates Effective June 1, 2019 thru May 31, 2020  </t>
  </si>
  <si>
    <t>Pension Trust Fund Col. 4 x 14.01</t>
  </si>
  <si>
    <t>Rates Effective June 1, 2020 thru May 31, 2021</t>
  </si>
  <si>
    <t>Supplemental Fund (Taxable) Col. 4 x 2.82</t>
  </si>
  <si>
    <t>Defined Contribution (Annuity Fund)   Col. 4 x 1.01</t>
  </si>
  <si>
    <t>Insurance Trust Fund Col. 4 x 9.70</t>
  </si>
  <si>
    <t>Supplemental Fund Col. 4 x 2.82   (Taxable)</t>
  </si>
  <si>
    <t xml:space="preserve">Rates Effective June 1, 2020 thru May 31, 2021 </t>
  </si>
  <si>
    <t xml:space="preserve">Supplemental Fund Col. 4 x 0.21  (Taxable) </t>
  </si>
  <si>
    <t>Supplemental Fund (Taxable) Col. 4 x 0.21</t>
  </si>
  <si>
    <t>Supplemental Fund Col. 4 x 2.82 (Taxable)</t>
  </si>
  <si>
    <t>Defined Contribution (Annuity Fund) Col. 4 x 1.01</t>
  </si>
  <si>
    <t xml:space="preserve">Supplemental Fund Col. 4 x 0.20   (Taxable) </t>
  </si>
  <si>
    <t>Rates Effective June 1, 2019 thru May 31,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</si>
</sst>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0\-00\-0000"/>
    <numFmt numFmtId="165" formatCode="&quot;$&quot;#,##0.00"/>
  </numFmts>
  <fonts count="35"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20"/>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
      <b/>
      <sz val="26"/>
      <color indexed="8"/>
      <name val="Times New Roman"/>
      <family val="1"/>
    </font>
    <font>
      <sz val="18"/>
      <color indexed="8"/>
      <name val="Calibri"/>
      <family val="2"/>
    </font>
    <font>
      <sz val="19"/>
      <color indexed="8"/>
      <name val="Times New Roman"/>
      <family val="1"/>
    </font>
    <font>
      <u/>
      <sz val="19"/>
      <name val="Times New Roman"/>
      <family val="1"/>
    </font>
    <font>
      <b/>
      <sz val="32"/>
      <color theme="1"/>
      <name val="Calibri"/>
      <family val="2"/>
      <scheme val="minor"/>
    </font>
    <font>
      <b/>
      <sz val="14"/>
      <color indexed="8"/>
      <name val="Times New Roman"/>
      <family val="1"/>
    </font>
  </fonts>
  <fills count="3">
    <fill>
      <patternFill patternType="none"/>
    </fill>
    <fill>
      <patternFill patternType="gray125"/>
    </fill>
    <fill>
      <patternFill patternType="solid">
        <fgColor indexed="9"/>
        <bgColor indexed="64"/>
      </patternFill>
    </fill>
  </fills>
  <borders count="19">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2">
    <xf numFmtId="0" fontId="0" fillId="0" borderId="0"/>
    <xf numFmtId="0" fontId="10" fillId="0" borderId="0"/>
  </cellStyleXfs>
  <cellXfs count="195">
    <xf numFmtId="0" fontId="0" fillId="0" borderId="0" xfId="0"/>
    <xf numFmtId="0" fontId="2" fillId="0" borderId="0" xfId="0" applyFont="1"/>
    <xf numFmtId="0" fontId="4" fillId="0" borderId="0" xfId="0" applyFont="1" applyAlignment="1" applyProtection="1">
      <alignment wrapText="1"/>
    </xf>
    <xf numFmtId="0" fontId="2" fillId="0" borderId="0" xfId="0" applyFont="1" applyProtection="1"/>
    <xf numFmtId="0" fontId="5" fillId="0" borderId="0" xfId="0" applyFont="1" applyAlignment="1" applyProtection="1">
      <alignment horizontal="right"/>
    </xf>
    <xf numFmtId="14" fontId="5" fillId="0" borderId="1" xfId="0" applyNumberFormat="1" applyFont="1" applyBorder="1" applyAlignment="1" applyProtection="1">
      <alignment horizontal="left"/>
      <protection locked="0"/>
    </xf>
    <xf numFmtId="0" fontId="5" fillId="0" borderId="1" xfId="0" applyFont="1" applyBorder="1" applyProtection="1"/>
    <xf numFmtId="0" fontId="6" fillId="0" borderId="0" xfId="0" applyFont="1" applyBorder="1" applyAlignment="1" applyProtection="1">
      <alignment horizontal="center"/>
    </xf>
    <xf numFmtId="0" fontId="6" fillId="0" borderId="0" xfId="0" applyFont="1" applyBorder="1" applyAlignment="1" applyProtection="1"/>
    <xf numFmtId="0" fontId="5" fillId="0" borderId="0" xfId="0" applyFont="1" applyBorder="1" applyAlignment="1" applyProtection="1"/>
    <xf numFmtId="0" fontId="5" fillId="0" borderId="0" xfId="0" applyFont="1" applyAlignment="1" applyProtection="1"/>
    <xf numFmtId="17" fontId="5" fillId="0" borderId="1" xfId="0" applyNumberFormat="1" applyFont="1" applyBorder="1" applyAlignment="1" applyProtection="1">
      <alignment horizontal="left"/>
      <protection locked="0"/>
    </xf>
    <xf numFmtId="0" fontId="5" fillId="0" borderId="1" xfId="0" applyFont="1" applyBorder="1" applyAlignment="1" applyProtection="1"/>
    <xf numFmtId="0" fontId="7" fillId="0" borderId="0" xfId="0" applyFont="1" applyBorder="1" applyAlignment="1" applyProtection="1">
      <alignment vertical="top" wrapText="1"/>
    </xf>
    <xf numFmtId="0" fontId="6" fillId="0" borderId="3" xfId="0" applyFont="1" applyBorder="1" applyAlignment="1" applyProtection="1">
      <alignment horizontal="center"/>
    </xf>
    <xf numFmtId="0" fontId="6" fillId="0" borderId="3" xfId="0" applyFont="1" applyBorder="1" applyAlignment="1">
      <alignment horizontal="center"/>
    </xf>
    <xf numFmtId="0" fontId="6" fillId="0" borderId="3" xfId="0" applyFont="1" applyBorder="1" applyAlignment="1" applyProtection="1">
      <alignment horizontal="center" vertical="center" wrapText="1"/>
    </xf>
    <xf numFmtId="0" fontId="6" fillId="0" borderId="3" xfId="0" applyFont="1" applyBorder="1" applyAlignment="1">
      <alignment horizontal="center" vertical="center" wrapText="1"/>
    </xf>
    <xf numFmtId="2" fontId="7" fillId="0" borderId="3" xfId="0" applyNumberFormat="1" applyFont="1" applyFill="1" applyBorder="1" applyAlignment="1" applyProtection="1">
      <alignment horizontal="center" vertical="center"/>
      <protection locked="0"/>
    </xf>
    <xf numFmtId="2" fontId="5" fillId="0" borderId="3" xfId="0" applyNumberFormat="1" applyFont="1" applyFill="1" applyBorder="1" applyAlignment="1" applyProtection="1">
      <alignment horizontal="center" vertical="center"/>
      <protection locked="0"/>
    </xf>
    <xf numFmtId="4" fontId="5" fillId="0" borderId="3" xfId="0" applyNumberFormat="1" applyFont="1" applyFill="1" applyBorder="1" applyAlignment="1" applyProtection="1">
      <alignment horizontal="center" vertical="center"/>
    </xf>
    <xf numFmtId="8"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lignment horizontal="center" vertical="center"/>
    </xf>
    <xf numFmtId="165" fontId="7" fillId="0" borderId="3" xfId="0" applyNumberFormat="1" applyFont="1" applyFill="1" applyBorder="1" applyAlignment="1" applyProtection="1">
      <alignment horizontal="center" vertical="center"/>
      <protection locked="0"/>
    </xf>
    <xf numFmtId="165" fontId="5" fillId="2" borderId="3" xfId="0" applyNumberFormat="1" applyFont="1" applyFill="1" applyBorder="1" applyAlignment="1">
      <alignment horizontal="center" vertical="center"/>
    </xf>
    <xf numFmtId="0" fontId="6" fillId="0" borderId="0" xfId="0" applyFont="1" applyFill="1" applyBorder="1" applyAlignment="1" applyProtection="1">
      <alignment horizontal="center" vertical="center"/>
    </xf>
    <xf numFmtId="49" fontId="18" fillId="0" borderId="0" xfId="1" applyNumberFormat="1" applyFont="1" applyBorder="1" applyAlignment="1" applyProtection="1">
      <alignment vertical="top" wrapText="1"/>
    </xf>
    <xf numFmtId="49" fontId="18" fillId="0" borderId="0" xfId="1" applyNumberFormat="1" applyFont="1" applyBorder="1" applyAlignment="1" applyProtection="1"/>
    <xf numFmtId="0" fontId="12"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0"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8" fillId="0" borderId="11" xfId="1" applyNumberFormat="1" applyFont="1" applyBorder="1" applyAlignment="1" applyProtection="1"/>
    <xf numFmtId="0" fontId="12"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0" fontId="5" fillId="0" borderId="0" xfId="0" applyFont="1" applyAlignment="1">
      <alignment horizontal="right"/>
    </xf>
    <xf numFmtId="0" fontId="5" fillId="0" borderId="1" xfId="0" applyFont="1" applyBorder="1" applyAlignment="1" applyProtection="1">
      <alignment horizontal="left"/>
      <protection locked="0"/>
    </xf>
    <xf numFmtId="0" fontId="5" fillId="0" borderId="1" xfId="0" applyFont="1" applyBorder="1"/>
    <xf numFmtId="0" fontId="6" fillId="0" borderId="0" xfId="0" applyFont="1" applyBorder="1" applyAlignment="1">
      <alignment horizontal="center"/>
    </xf>
    <xf numFmtId="0" fontId="6" fillId="0" borderId="0" xfId="0" applyFont="1" applyBorder="1" applyAlignment="1"/>
    <xf numFmtId="0" fontId="5" fillId="0" borderId="0" xfId="0" applyFont="1" applyBorder="1" applyAlignment="1"/>
    <xf numFmtId="0" fontId="5" fillId="0" borderId="0" xfId="0" applyFont="1" applyAlignment="1"/>
    <xf numFmtId="0" fontId="5" fillId="0" borderId="1" xfId="0" applyFont="1" applyBorder="1" applyAlignment="1"/>
    <xf numFmtId="0" fontId="7" fillId="0" borderId="0" xfId="0" applyFont="1" applyBorder="1" applyAlignment="1">
      <alignment vertical="top" wrapText="1"/>
    </xf>
    <xf numFmtId="0" fontId="6" fillId="0" borderId="0" xfId="0" applyFont="1" applyBorder="1" applyAlignment="1">
      <alignment horizontal="center" vertical="center" wrapText="1"/>
    </xf>
    <xf numFmtId="2" fontId="7" fillId="0" borderId="16" xfId="0" applyNumberFormat="1" applyFont="1" applyFill="1" applyBorder="1" applyAlignment="1" applyProtection="1">
      <alignment horizontal="center" vertical="center"/>
      <protection locked="0"/>
    </xf>
    <xf numFmtId="2" fontId="5" fillId="0" borderId="16" xfId="0" applyNumberFormat="1" applyFont="1" applyFill="1" applyBorder="1" applyAlignment="1" applyProtection="1">
      <alignment horizontal="center" vertical="center"/>
      <protection locked="0"/>
    </xf>
    <xf numFmtId="4" fontId="5" fillId="0" borderId="16" xfId="0" applyNumberFormat="1" applyFont="1" applyFill="1" applyBorder="1" applyAlignment="1" applyProtection="1">
      <alignment horizontal="center" vertical="center"/>
    </xf>
    <xf numFmtId="8" fontId="5" fillId="0" borderId="16" xfId="0" applyNumberFormat="1" applyFont="1" applyFill="1" applyBorder="1" applyAlignment="1" applyProtection="1">
      <alignment horizontal="center" vertical="center"/>
    </xf>
    <xf numFmtId="165" fontId="7" fillId="0" borderId="0" xfId="0" applyNumberFormat="1" applyFont="1" applyFill="1" applyBorder="1" applyAlignment="1" applyProtection="1">
      <alignment horizontal="center"/>
      <protection locked="0"/>
    </xf>
    <xf numFmtId="2" fontId="7" fillId="0" borderId="17" xfId="0" applyNumberFormat="1" applyFont="1" applyFill="1" applyBorder="1" applyAlignment="1" applyProtection="1">
      <alignment horizontal="center" vertical="center"/>
      <protection locked="0"/>
    </xf>
    <xf numFmtId="2" fontId="7" fillId="0" borderId="18" xfId="0" applyNumberFormat="1" applyFont="1" applyFill="1" applyBorder="1" applyAlignment="1" applyProtection="1">
      <alignment horizontal="center" vertical="center"/>
      <protection locked="0"/>
    </xf>
    <xf numFmtId="2" fontId="5" fillId="0" borderId="5" xfId="0" applyNumberFormat="1" applyFont="1" applyFill="1" applyBorder="1" applyAlignment="1" applyProtection="1">
      <alignment horizontal="center" vertical="center"/>
      <protection locked="0"/>
    </xf>
    <xf numFmtId="4" fontId="5" fillId="0" borderId="5" xfId="0" applyNumberFormat="1" applyFont="1" applyFill="1" applyBorder="1" applyAlignment="1" applyProtection="1">
      <alignment horizontal="center" vertical="center"/>
    </xf>
    <xf numFmtId="8" fontId="5" fillId="0" borderId="5" xfId="0" applyNumberFormat="1" applyFont="1" applyFill="1" applyBorder="1" applyAlignment="1" applyProtection="1">
      <alignment horizontal="center" vertical="center"/>
    </xf>
    <xf numFmtId="2" fontId="5" fillId="2" borderId="3" xfId="0" applyNumberFormat="1" applyFont="1" applyFill="1" applyBorder="1" applyAlignment="1">
      <alignment horizontal="center" vertical="center"/>
    </xf>
    <xf numFmtId="4" fontId="5" fillId="2" borderId="3"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20" fillId="0" borderId="0" xfId="1" applyNumberFormat="1" applyFont="1" applyBorder="1" applyAlignment="1" applyProtection="1">
      <alignment horizontal="left"/>
      <protection locked="0"/>
    </xf>
    <xf numFmtId="0" fontId="32" fillId="0" borderId="12" xfId="1" applyNumberFormat="1" applyFont="1" applyBorder="1" applyAlignment="1" applyProtection="1">
      <alignment vertical="top"/>
    </xf>
    <xf numFmtId="0" fontId="32" fillId="0" borderId="13" xfId="1" applyNumberFormat="1" applyFont="1" applyBorder="1" applyAlignment="1" applyProtection="1">
      <alignment vertical="top"/>
    </xf>
    <xf numFmtId="0" fontId="32" fillId="0" borderId="0" xfId="1" applyNumberFormat="1" applyFont="1" applyBorder="1" applyAlignment="1" applyProtection="1">
      <alignment vertical="top"/>
    </xf>
    <xf numFmtId="0" fontId="32" fillId="0" borderId="14" xfId="1" applyNumberFormat="1" applyFont="1" applyBorder="1" applyAlignment="1" applyProtection="1">
      <alignment vertical="center"/>
    </xf>
    <xf numFmtId="0" fontId="32" fillId="0" borderId="4" xfId="1" applyNumberFormat="1" applyFont="1" applyBorder="1" applyAlignment="1" applyProtection="1">
      <alignment vertical="center"/>
    </xf>
    <xf numFmtId="0" fontId="32" fillId="0" borderId="0" xfId="1" applyNumberFormat="1" applyFont="1" applyBorder="1" applyAlignment="1" applyProtection="1">
      <alignment vertical="center"/>
    </xf>
    <xf numFmtId="0" fontId="2" fillId="0" borderId="0" xfId="0" applyFont="1" applyAlignment="1">
      <alignment vertical="center"/>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8" fillId="0" borderId="0" xfId="0" applyFont="1" applyFill="1" applyBorder="1" applyAlignment="1">
      <alignment vertical="center"/>
    </xf>
    <xf numFmtId="0" fontId="0" fillId="0" borderId="0" xfId="0" applyFill="1" applyBorder="1" applyAlignment="1">
      <alignment vertical="center"/>
    </xf>
    <xf numFmtId="165" fontId="5" fillId="0" borderId="0" xfId="0" applyNumberFormat="1" applyFont="1" applyFill="1" applyBorder="1" applyAlignment="1">
      <alignment horizontal="center"/>
    </xf>
    <xf numFmtId="0" fontId="2" fillId="0" borderId="0" xfId="0" applyFont="1" applyFill="1" applyBorder="1"/>
    <xf numFmtId="0" fontId="0" fillId="0" borderId="10" xfId="0" applyFill="1" applyBorder="1" applyAlignment="1">
      <alignment vertical="center"/>
    </xf>
    <xf numFmtId="0" fontId="2" fillId="0" borderId="0" xfId="0" applyFont="1" applyFill="1"/>
    <xf numFmtId="0" fontId="8" fillId="0" borderId="15" xfId="0" applyFont="1" applyFill="1" applyBorder="1" applyAlignment="1">
      <alignment vertical="center"/>
    </xf>
    <xf numFmtId="0" fontId="0" fillId="0" borderId="15" xfId="0" applyFill="1" applyBorder="1" applyAlignment="1">
      <alignment vertical="center"/>
    </xf>
    <xf numFmtId="0" fontId="0" fillId="0" borderId="0" xfId="0" applyFill="1" applyAlignment="1">
      <alignment vertical="center"/>
    </xf>
    <xf numFmtId="0" fontId="6" fillId="0" borderId="6" xfId="0" applyFont="1" applyBorder="1" applyAlignment="1">
      <alignment horizontal="center"/>
    </xf>
    <xf numFmtId="165" fontId="5" fillId="0" borderId="6" xfId="0" applyNumberFormat="1" applyFont="1" applyFill="1" applyBorder="1" applyAlignment="1">
      <alignment horizontal="center" vertical="center"/>
    </xf>
    <xf numFmtId="165" fontId="5" fillId="2" borderId="6" xfId="0" applyNumberFormat="1" applyFont="1" applyFill="1" applyBorder="1" applyAlignment="1">
      <alignment horizontal="center" vertical="center"/>
    </xf>
    <xf numFmtId="0" fontId="8" fillId="0" borderId="0" xfId="0" applyFont="1" applyFill="1" applyBorder="1" applyAlignment="1">
      <alignment horizontal="center"/>
    </xf>
    <xf numFmtId="2" fontId="5" fillId="0" borderId="0" xfId="0" applyNumberFormat="1" applyFont="1" applyFill="1" applyBorder="1" applyAlignment="1">
      <alignment horizontal="center"/>
    </xf>
    <xf numFmtId="4" fontId="9" fillId="0" borderId="0" xfId="0" applyNumberFormat="1" applyFont="1" applyFill="1" applyBorder="1" applyAlignment="1">
      <alignment horizontal="center"/>
    </xf>
    <xf numFmtId="2" fontId="5" fillId="0" borderId="3" xfId="0" applyNumberFormat="1" applyFont="1" applyFill="1" applyBorder="1" applyAlignment="1">
      <alignment horizontal="center" vertical="center"/>
    </xf>
    <xf numFmtId="4" fontId="5" fillId="0" borderId="3" xfId="0" applyNumberFormat="1" applyFont="1" applyFill="1" applyBorder="1" applyAlignment="1">
      <alignment horizontal="center" vertical="center"/>
    </xf>
    <xf numFmtId="2" fontId="5" fillId="0" borderId="3" xfId="0" applyNumberFormat="1" applyFont="1" applyFill="1" applyBorder="1" applyAlignment="1" applyProtection="1">
      <alignment horizontal="center" vertical="center"/>
    </xf>
    <xf numFmtId="0" fontId="8" fillId="0" borderId="0" xfId="0" applyFont="1" applyFill="1" applyBorder="1" applyAlignment="1" applyProtection="1">
      <alignment horizontal="center"/>
    </xf>
    <xf numFmtId="2" fontId="5" fillId="0" borderId="0" xfId="0" applyNumberFormat="1" applyFont="1" applyFill="1" applyBorder="1" applyAlignment="1" applyProtection="1">
      <alignment horizontal="center"/>
    </xf>
    <xf numFmtId="4" fontId="9" fillId="0" borderId="0" xfId="0"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0" fontId="6" fillId="0" borderId="3" xfId="0" applyFont="1" applyBorder="1" applyAlignment="1">
      <alignment horizontal="center" vertical="center" wrapText="1"/>
    </xf>
    <xf numFmtId="165" fontId="7" fillId="0" borderId="3" xfId="0" applyNumberFormat="1" applyFont="1" applyFill="1" applyBorder="1" applyAlignment="1" applyProtection="1">
      <alignment horizontal="center"/>
      <protection locked="0"/>
    </xf>
    <xf numFmtId="165" fontId="5" fillId="0" borderId="3" xfId="0" applyNumberFormat="1" applyFont="1" applyFill="1" applyBorder="1" applyAlignment="1">
      <alignment horizontal="center"/>
    </xf>
    <xf numFmtId="0" fontId="6" fillId="0" borderId="3" xfId="0" applyFont="1" applyBorder="1" applyAlignment="1">
      <alignment horizontal="center" vertical="center" wrapText="1"/>
    </xf>
    <xf numFmtId="0" fontId="23" fillId="0" borderId="0" xfId="0" applyFont="1" applyFill="1" applyBorder="1" applyAlignment="1">
      <alignment horizontal="center"/>
    </xf>
    <xf numFmtId="0" fontId="34" fillId="0" borderId="0" xfId="0" applyFont="1" applyFill="1" applyBorder="1" applyAlignment="1">
      <alignment horizontal="center" vertical="center"/>
    </xf>
    <xf numFmtId="2" fontId="5" fillId="0" borderId="3" xfId="0" applyNumberFormat="1" applyFont="1" applyFill="1" applyBorder="1" applyAlignment="1" applyProtection="1">
      <alignment horizontal="center" vertical="center" wrapText="1"/>
      <protection locked="0"/>
    </xf>
    <xf numFmtId="0" fontId="7" fillId="0" borderId="0" xfId="0" applyFont="1" applyBorder="1" applyAlignment="1" applyProtection="1">
      <alignment horizontal="left" vertical="center"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0" fontId="28" fillId="0" borderId="12" xfId="1" applyNumberFormat="1" applyFont="1" applyBorder="1" applyAlignment="1" applyProtection="1">
      <alignment horizontal="left" vertical="top"/>
    </xf>
    <xf numFmtId="0" fontId="28" fillId="0" borderId="13" xfId="1" applyNumberFormat="1" applyFont="1" applyBorder="1" applyAlignment="1" applyProtection="1">
      <alignment horizontal="left" vertical="top"/>
    </xf>
    <xf numFmtId="0" fontId="28" fillId="0" borderId="14" xfId="1" applyNumberFormat="1" applyFont="1" applyBorder="1" applyAlignment="1" applyProtection="1">
      <alignment horizontal="left" vertical="center" wrapText="1"/>
    </xf>
    <xf numFmtId="0" fontId="28" fillId="0" borderId="4" xfId="1" applyNumberFormat="1" applyFont="1" applyBorder="1" applyAlignment="1" applyProtection="1">
      <alignment horizontal="left" vertical="center" wrapText="1"/>
    </xf>
    <xf numFmtId="49" fontId="11" fillId="0" borderId="6" xfId="1" applyNumberFormat="1" applyFont="1" applyBorder="1" applyAlignment="1" applyProtection="1">
      <alignment horizontal="center" vertical="center" wrapText="1"/>
    </xf>
    <xf numFmtId="49" fontId="11" fillId="0" borderId="7" xfId="1" applyNumberFormat="1" applyFont="1" applyBorder="1" applyAlignment="1" applyProtection="1">
      <alignment horizontal="center" vertical="center" wrapText="1"/>
    </xf>
    <xf numFmtId="49" fontId="11" fillId="0" borderId="8" xfId="1" applyNumberFormat="1" applyFont="1" applyBorder="1" applyAlignment="1" applyProtection="1">
      <alignment horizontal="center" vertical="center" wrapText="1"/>
    </xf>
    <xf numFmtId="165" fontId="11" fillId="0" borderId="6" xfId="1" applyNumberFormat="1" applyFont="1" applyBorder="1" applyAlignment="1" applyProtection="1">
      <alignment horizontal="center" vertical="center"/>
      <protection locked="0"/>
    </xf>
    <xf numFmtId="165" fontId="11" fillId="0" borderId="8" xfId="1" applyNumberFormat="1" applyFont="1" applyBorder="1" applyAlignment="1" applyProtection="1">
      <alignment horizontal="center" vertical="center"/>
      <protection locked="0"/>
    </xf>
    <xf numFmtId="49" fontId="11" fillId="0" borderId="3" xfId="1" applyNumberFormat="1" applyFont="1" applyBorder="1" applyAlignment="1" applyProtection="1">
      <alignment horizontal="center" vertical="center"/>
    </xf>
    <xf numFmtId="165" fontId="11" fillId="0" borderId="3" xfId="1" applyNumberFormat="1" applyFont="1" applyBorder="1" applyAlignment="1" applyProtection="1">
      <alignment horizontal="center" vertical="center"/>
      <protection locked="0"/>
    </xf>
    <xf numFmtId="0" fontId="22" fillId="0" borderId="6" xfId="0" applyFont="1" applyBorder="1" applyAlignment="1" applyProtection="1">
      <alignment horizontal="center" vertical="center"/>
    </xf>
    <xf numFmtId="0" fontId="22" fillId="0" borderId="7" xfId="0" applyFont="1" applyBorder="1" applyAlignment="1" applyProtection="1">
      <alignment horizontal="center" vertical="center"/>
    </xf>
    <xf numFmtId="0" fontId="22" fillId="0" borderId="8" xfId="0" applyFont="1" applyBorder="1" applyAlignment="1" applyProtection="1">
      <alignment horizontal="center" vertical="center"/>
    </xf>
    <xf numFmtId="165" fontId="23" fillId="0" borderId="6" xfId="0" applyNumberFormat="1" applyFont="1" applyBorder="1" applyAlignment="1" applyProtection="1">
      <alignment horizontal="center" vertical="center"/>
    </xf>
    <xf numFmtId="165" fontId="23" fillId="0" borderId="7" xfId="0" applyNumberFormat="1" applyFont="1" applyBorder="1" applyAlignment="1" applyProtection="1">
      <alignment horizontal="center" vertical="center"/>
    </xf>
    <xf numFmtId="165" fontId="23" fillId="0" borderId="8" xfId="0" applyNumberFormat="1" applyFont="1" applyBorder="1" applyAlignment="1" applyProtection="1">
      <alignment horizontal="center" vertical="center"/>
    </xf>
    <xf numFmtId="0" fontId="12" fillId="0" borderId="0" xfId="1" applyNumberFormat="1" applyFont="1" applyBorder="1" applyAlignment="1" applyProtection="1">
      <alignment horizontal="left" vertical="top" wrapText="1"/>
    </xf>
    <xf numFmtId="49" fontId="11" fillId="0" borderId="6" xfId="1" applyNumberFormat="1" applyFont="1" applyBorder="1" applyAlignment="1" applyProtection="1">
      <alignment horizontal="left" vertical="center"/>
    </xf>
    <xf numFmtId="49" fontId="11" fillId="0" borderId="7" xfId="1" applyNumberFormat="1" applyFont="1" applyBorder="1" applyAlignment="1" applyProtection="1">
      <alignment horizontal="left" vertical="center"/>
    </xf>
    <xf numFmtId="49" fontId="11" fillId="0" borderId="8" xfId="1" applyNumberFormat="1" applyFont="1" applyBorder="1" applyAlignment="1" applyProtection="1">
      <alignment horizontal="left" vertical="center"/>
    </xf>
    <xf numFmtId="165" fontId="11" fillId="0" borderId="3" xfId="1" applyNumberFormat="1" applyFont="1" applyBorder="1" applyAlignment="1" applyProtection="1">
      <alignment horizontal="center" vertical="center"/>
    </xf>
    <xf numFmtId="0" fontId="4" fillId="0" borderId="0" xfId="0" applyFont="1" applyAlignment="1" applyProtection="1">
      <alignment horizontal="justify" vertical="top" wrapText="1"/>
    </xf>
    <xf numFmtId="0" fontId="8" fillId="0" borderId="3" xfId="0" applyFont="1" applyFill="1" applyBorder="1" applyAlignment="1" applyProtection="1">
      <alignment horizontal="right" vertical="center"/>
    </xf>
    <xf numFmtId="49" fontId="11" fillId="0" borderId="6" xfId="1" applyNumberFormat="1" applyFont="1" applyBorder="1" applyAlignment="1" applyProtection="1">
      <alignment horizontal="left" vertical="center" wrapText="1"/>
    </xf>
    <xf numFmtId="49" fontId="11" fillId="0" borderId="7" xfId="1" applyNumberFormat="1" applyFont="1" applyBorder="1" applyAlignment="1" applyProtection="1">
      <alignment horizontal="left" vertical="center" wrapText="1"/>
    </xf>
    <xf numFmtId="49" fontId="11" fillId="0" borderId="8" xfId="1" applyNumberFormat="1" applyFont="1" applyBorder="1" applyAlignment="1" applyProtection="1">
      <alignment horizontal="left" vertical="center" wrapText="1"/>
    </xf>
    <xf numFmtId="0" fontId="8" fillId="0" borderId="3" xfId="0" applyFont="1" applyFill="1" applyBorder="1" applyAlignment="1" applyProtection="1">
      <alignment horizontal="center" vertical="center"/>
      <protection locked="0"/>
    </xf>
    <xf numFmtId="164" fontId="8" fillId="0" borderId="3" xfId="0" applyNumberFormat="1" applyFont="1" applyFill="1" applyBorder="1" applyAlignment="1" applyProtection="1">
      <alignment horizontal="center" vertical="center"/>
      <protection locked="0"/>
    </xf>
    <xf numFmtId="0" fontId="6" fillId="0" borderId="3" xfId="0" applyFont="1" applyBorder="1" applyAlignment="1" applyProtection="1">
      <alignment horizontal="center" vertical="center" wrapText="1"/>
    </xf>
    <xf numFmtId="0" fontId="6" fillId="0" borderId="3" xfId="0" applyFont="1" applyBorder="1" applyAlignment="1" applyProtection="1">
      <alignment horizontal="center" vertical="center"/>
    </xf>
    <xf numFmtId="0" fontId="1" fillId="0" borderId="0" xfId="0" applyFont="1" applyAlignment="1" applyProtection="1">
      <alignment horizontal="center"/>
    </xf>
    <xf numFmtId="0" fontId="3" fillId="0" borderId="0" xfId="0" applyFont="1" applyAlignment="1" applyProtection="1">
      <alignment horizontal="center"/>
    </xf>
    <xf numFmtId="0" fontId="5" fillId="0" borderId="2" xfId="0" applyFont="1" applyBorder="1" applyAlignment="1" applyProtection="1">
      <alignment wrapText="1"/>
    </xf>
    <xf numFmtId="0" fontId="0" fillId="0" borderId="2" xfId="0" applyBorder="1" applyAlignment="1"/>
    <xf numFmtId="0" fontId="0" fillId="0" borderId="4" xfId="0" applyBorder="1" applyAlignment="1"/>
    <xf numFmtId="0" fontId="7" fillId="0" borderId="3" xfId="0" applyFont="1" applyBorder="1" applyAlignment="1" applyProtection="1">
      <alignment horizontal="center" vertical="top"/>
    </xf>
    <xf numFmtId="0" fontId="7" fillId="0" borderId="5" xfId="0" applyFont="1" applyBorder="1" applyAlignment="1" applyProtection="1">
      <alignment horizontal="center" vertical="top"/>
    </xf>
    <xf numFmtId="0" fontId="5" fillId="0" borderId="0" xfId="0" applyFont="1" applyBorder="1" applyAlignment="1" applyProtection="1">
      <alignment horizontal="center" vertical="top" wrapText="1"/>
    </xf>
    <xf numFmtId="0" fontId="7" fillId="0" borderId="0" xfId="0" applyFont="1" applyBorder="1" applyAlignment="1">
      <alignment horizontal="left" vertical="center" wrapText="1"/>
    </xf>
    <xf numFmtId="4" fontId="11" fillId="0" borderId="3" xfId="1" applyNumberFormat="1" applyFont="1" applyBorder="1" applyAlignment="1" applyProtection="1">
      <alignment horizontal="right"/>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165" fontId="23" fillId="0" borderId="6" xfId="0" applyNumberFormat="1" applyFont="1" applyBorder="1" applyAlignment="1">
      <alignment horizontal="center" vertical="center"/>
    </xf>
    <xf numFmtId="165" fontId="23" fillId="0" borderId="7" xfId="0" applyNumberFormat="1" applyFont="1" applyBorder="1" applyAlignment="1">
      <alignment horizontal="center" vertical="center"/>
    </xf>
    <xf numFmtId="165" fontId="23" fillId="0" borderId="8" xfId="0" applyNumberFormat="1" applyFont="1" applyBorder="1" applyAlignment="1">
      <alignment horizontal="center" vertical="center"/>
    </xf>
    <xf numFmtId="0" fontId="31" fillId="0" borderId="0" xfId="0" applyFont="1" applyAlignment="1">
      <alignment horizontal="justify" vertical="top" wrapText="1"/>
    </xf>
    <xf numFmtId="49" fontId="11" fillId="0" borderId="3" xfId="1" applyNumberFormat="1" applyFont="1" applyBorder="1" applyAlignment="1" applyProtection="1">
      <alignment horizontal="center" vertical="center" wrapText="1"/>
    </xf>
    <xf numFmtId="0" fontId="8" fillId="0" borderId="5" xfId="0" applyFont="1" applyFill="1" applyBorder="1" applyAlignment="1" applyProtection="1">
      <alignment horizontal="center" vertical="center"/>
      <protection locked="0"/>
    </xf>
    <xf numFmtId="164" fontId="8" fillId="0" borderId="5" xfId="0" applyNumberFormat="1" applyFont="1" applyFill="1" applyBorder="1" applyAlignment="1" applyProtection="1">
      <alignment horizontal="center" vertical="center"/>
      <protection locked="0"/>
    </xf>
    <xf numFmtId="0" fontId="8" fillId="0" borderId="3" xfId="0" applyFont="1" applyFill="1" applyBorder="1" applyAlignment="1">
      <alignment horizontal="right" vertical="center"/>
    </xf>
    <xf numFmtId="165" fontId="11" fillId="0" borderId="6" xfId="1" applyNumberFormat="1" applyFont="1" applyBorder="1" applyAlignment="1" applyProtection="1">
      <alignment horizontal="center" vertical="center"/>
    </xf>
    <xf numFmtId="165" fontId="11" fillId="0" borderId="8" xfId="1" applyNumberFormat="1" applyFont="1" applyBorder="1" applyAlignment="1" applyProtection="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xf>
    <xf numFmtId="0" fontId="8" fillId="0" borderId="16" xfId="0" applyFont="1" applyFill="1" applyBorder="1" applyAlignment="1" applyProtection="1">
      <alignment horizontal="center" vertical="center"/>
      <protection locked="0"/>
    </xf>
    <xf numFmtId="164" fontId="8" fillId="0" borderId="16" xfId="0" applyNumberFormat="1" applyFont="1" applyFill="1" applyBorder="1" applyAlignment="1" applyProtection="1">
      <alignment horizontal="center" vertical="center"/>
      <protection locked="0"/>
    </xf>
    <xf numFmtId="0" fontId="5" fillId="0" borderId="2" xfId="0" applyFont="1" applyBorder="1" applyAlignment="1">
      <alignment wrapText="1"/>
    </xf>
    <xf numFmtId="0" fontId="30" fillId="0" borderId="2" xfId="0" applyFont="1" applyBorder="1" applyAlignment="1">
      <alignment wrapText="1"/>
    </xf>
    <xf numFmtId="0" fontId="30" fillId="0" borderId="4" xfId="0" applyFont="1" applyBorder="1" applyAlignment="1">
      <alignment wrapText="1"/>
    </xf>
    <xf numFmtId="0" fontId="7" fillId="0" borderId="12" xfId="0" applyFont="1" applyBorder="1" applyAlignment="1">
      <alignment horizontal="center" vertical="top"/>
    </xf>
    <xf numFmtId="0" fontId="7" fillId="0" borderId="15" xfId="0" applyFont="1" applyBorder="1" applyAlignment="1">
      <alignment horizontal="center" vertical="top"/>
    </xf>
    <xf numFmtId="0" fontId="7" fillId="0" borderId="13" xfId="0" applyFont="1" applyBorder="1" applyAlignment="1">
      <alignment horizontal="center" vertical="top"/>
    </xf>
    <xf numFmtId="0" fontId="7" fillId="0" borderId="9" xfId="0" applyFont="1" applyBorder="1" applyAlignment="1">
      <alignment horizontal="center" vertical="top"/>
    </xf>
    <xf numFmtId="0" fontId="7" fillId="0" borderId="0" xfId="0" applyFont="1" applyBorder="1" applyAlignment="1">
      <alignment horizontal="center" vertical="top"/>
    </xf>
    <xf numFmtId="0" fontId="7" fillId="0" borderId="2" xfId="0" applyFont="1" applyBorder="1" applyAlignment="1">
      <alignment horizontal="center" vertical="top"/>
    </xf>
    <xf numFmtId="0" fontId="7" fillId="0" borderId="14" xfId="0" applyFont="1" applyBorder="1" applyAlignment="1">
      <alignment horizontal="center" vertical="top"/>
    </xf>
    <xf numFmtId="0" fontId="7" fillId="0" borderId="10" xfId="0" applyFont="1" applyBorder="1" applyAlignment="1">
      <alignment horizontal="center" vertical="top"/>
    </xf>
    <xf numFmtId="0" fontId="7" fillId="0" borderId="4" xfId="0" applyFont="1" applyBorder="1" applyAlignment="1">
      <alignment horizontal="center" vertical="top"/>
    </xf>
    <xf numFmtId="0" fontId="1" fillId="0" borderId="0" xfId="0" applyFont="1" applyAlignment="1">
      <alignment horizontal="center"/>
    </xf>
    <xf numFmtId="0" fontId="3" fillId="0" borderId="0" xfId="0" applyFont="1" applyAlignment="1">
      <alignment horizontal="center"/>
    </xf>
    <xf numFmtId="0" fontId="29" fillId="0" borderId="0" xfId="0" applyFont="1" applyAlignment="1">
      <alignment horizontal="center" vertical="center"/>
    </xf>
    <xf numFmtId="0" fontId="8" fillId="2" borderId="3" xfId="0" applyFont="1" applyFill="1" applyBorder="1" applyAlignment="1">
      <alignment horizontal="right" vertical="center"/>
    </xf>
    <xf numFmtId="0" fontId="0" fillId="0" borderId="0" xfId="0" applyAlignment="1">
      <alignment horizontal="left" vertical="center" wrapText="1"/>
    </xf>
    <xf numFmtId="0" fontId="4" fillId="0" borderId="0" xfId="0" applyFont="1" applyAlignment="1">
      <alignment horizontal="justify" vertical="top" wrapText="1"/>
    </xf>
    <xf numFmtId="49" fontId="11" fillId="0" borderId="3" xfId="1" applyNumberFormat="1" applyFont="1" applyBorder="1" applyAlignment="1" applyProtection="1">
      <alignment horizontal="left" vertical="center"/>
    </xf>
    <xf numFmtId="0" fontId="6" fillId="0" borderId="3" xfId="0" applyFont="1" applyBorder="1" applyAlignment="1">
      <alignment horizontal="center" vertical="center" wrapText="1"/>
    </xf>
    <xf numFmtId="0" fontId="3" fillId="0" borderId="0" xfId="0" applyFont="1" applyAlignment="1">
      <alignment horizontal="center" vertical="center"/>
    </xf>
    <xf numFmtId="0" fontId="33" fillId="0" borderId="0" xfId="0" applyFont="1" applyAlignment="1">
      <alignment horizontal="center" vertical="center"/>
    </xf>
    <xf numFmtId="0" fontId="7" fillId="0" borderId="3" xfId="0" applyFont="1" applyBorder="1" applyAlignment="1">
      <alignment horizontal="center" vertical="top"/>
    </xf>
    <xf numFmtId="0" fontId="7" fillId="0" borderId="5" xfId="0" applyFont="1" applyBorder="1" applyAlignment="1">
      <alignment horizontal="center" vertical="top"/>
    </xf>
    <xf numFmtId="0" fontId="7" fillId="0" borderId="2" xfId="0" applyFont="1" applyBorder="1" applyAlignment="1">
      <alignment wrapText="1"/>
    </xf>
    <xf numFmtId="0" fontId="0" fillId="0" borderId="4" xfId="0" applyBorder="1" applyAlignment="1">
      <alignment wrapText="1"/>
    </xf>
    <xf numFmtId="49" fontId="11" fillId="0" borderId="14" xfId="1" applyNumberFormat="1" applyFont="1" applyBorder="1" applyAlignment="1" applyProtection="1">
      <alignment horizontal="left" vertical="center"/>
    </xf>
    <xf numFmtId="49" fontId="11" fillId="0" borderId="10" xfId="1" applyNumberFormat="1" applyFont="1" applyBorder="1" applyAlignment="1" applyProtection="1">
      <alignment horizontal="left" vertical="center"/>
    </xf>
    <xf numFmtId="49" fontId="11" fillId="0" borderId="4" xfId="1" applyNumberFormat="1" applyFont="1" applyBorder="1" applyAlignment="1" applyProtection="1">
      <alignment horizontal="left" vertical="center"/>
    </xf>
    <xf numFmtId="165" fontId="11" fillId="0" borderId="16" xfId="1" applyNumberFormat="1" applyFont="1" applyBorder="1" applyAlignment="1" applyProtection="1">
      <alignment horizontal="center" vertical="center"/>
    </xf>
    <xf numFmtId="0" fontId="33" fillId="0" borderId="0" xfId="0" applyFont="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O50"/>
  <sheetViews>
    <sheetView topLeftCell="A22" zoomScale="50" zoomScaleNormal="50" workbookViewId="0">
      <selection activeCell="J34" sqref="J34:K34"/>
    </sheetView>
  </sheetViews>
  <sheetFormatPr defaultColWidth="9.109375" defaultRowHeight="13.8" x14ac:dyDescent="0.25"/>
  <cols>
    <col min="1" max="1" width="13" style="1" customWidth="1"/>
    <col min="2" max="2" width="12.33203125" style="1" customWidth="1"/>
    <col min="3" max="3" width="10.6640625" style="1" customWidth="1"/>
    <col min="4" max="4" width="3.33203125" style="1" customWidth="1"/>
    <col min="5" max="5" width="10.6640625" style="1" customWidth="1"/>
    <col min="6" max="6" width="11.5546875" style="1" customWidth="1"/>
    <col min="7" max="11" width="10.6640625" style="1" customWidth="1"/>
    <col min="12" max="20" width="20.6640625" style="1" customWidth="1"/>
    <col min="21" max="16384" width="9.109375" style="1"/>
  </cols>
  <sheetData>
    <row r="1" spans="1:20" ht="35.4" x14ac:dyDescent="0.6">
      <c r="A1" s="135" t="s">
        <v>0</v>
      </c>
      <c r="B1" s="135"/>
      <c r="C1" s="135"/>
      <c r="D1" s="135"/>
      <c r="E1" s="135"/>
      <c r="F1" s="135"/>
      <c r="G1" s="135"/>
      <c r="H1" s="135"/>
      <c r="I1" s="135"/>
      <c r="J1" s="135"/>
      <c r="K1" s="135"/>
      <c r="L1" s="135"/>
      <c r="M1" s="135"/>
      <c r="N1" s="135"/>
      <c r="O1" s="135"/>
      <c r="P1" s="135"/>
      <c r="Q1" s="135"/>
      <c r="R1" s="135"/>
      <c r="S1" s="135"/>
      <c r="T1" s="135"/>
    </row>
    <row r="2" spans="1:20" ht="35.4" x14ac:dyDescent="0.6">
      <c r="A2" s="135" t="s">
        <v>1</v>
      </c>
      <c r="B2" s="135"/>
      <c r="C2" s="135"/>
      <c r="D2" s="135"/>
      <c r="E2" s="135"/>
      <c r="F2" s="135"/>
      <c r="G2" s="135"/>
      <c r="H2" s="135"/>
      <c r="I2" s="135"/>
      <c r="J2" s="135"/>
      <c r="K2" s="135"/>
      <c r="L2" s="135"/>
      <c r="M2" s="135"/>
      <c r="N2" s="135"/>
      <c r="O2" s="135"/>
      <c r="P2" s="135"/>
      <c r="Q2" s="135"/>
      <c r="R2" s="135"/>
      <c r="S2" s="135"/>
      <c r="T2" s="135"/>
    </row>
    <row r="3" spans="1:20" ht="39.6" x14ac:dyDescent="0.65">
      <c r="A3" s="136" t="s">
        <v>2</v>
      </c>
      <c r="B3" s="136"/>
      <c r="C3" s="136"/>
      <c r="D3" s="136"/>
      <c r="E3" s="136"/>
      <c r="F3" s="136"/>
      <c r="G3" s="136"/>
      <c r="H3" s="136"/>
      <c r="I3" s="136"/>
      <c r="J3" s="136"/>
      <c r="K3" s="136"/>
      <c r="L3" s="136"/>
      <c r="M3" s="136"/>
      <c r="N3" s="136"/>
      <c r="O3" s="136"/>
      <c r="P3" s="136"/>
      <c r="Q3" s="136"/>
      <c r="R3" s="136"/>
      <c r="S3" s="136"/>
      <c r="T3" s="136"/>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3</v>
      </c>
      <c r="N5" s="5"/>
      <c r="O5" s="6"/>
      <c r="P5" s="6"/>
      <c r="Q5" s="6"/>
      <c r="R5" s="6"/>
      <c r="S5" s="6"/>
      <c r="T5" s="3"/>
    </row>
    <row r="6" spans="1:20" ht="22.8" x14ac:dyDescent="0.4">
      <c r="A6" s="3"/>
      <c r="B6" s="7" t="s">
        <v>4</v>
      </c>
      <c r="C6" s="8"/>
      <c r="D6" s="8"/>
      <c r="E6" s="3"/>
      <c r="F6" s="3"/>
      <c r="G6" s="3"/>
      <c r="H6" s="3"/>
      <c r="I6" s="3"/>
      <c r="J6" s="3"/>
      <c r="K6" s="3"/>
      <c r="L6" s="3"/>
      <c r="M6" s="3"/>
      <c r="N6" s="9"/>
      <c r="O6" s="9"/>
      <c r="P6" s="9"/>
      <c r="Q6" s="9"/>
      <c r="R6" s="9"/>
      <c r="S6" s="10"/>
      <c r="T6" s="3"/>
    </row>
    <row r="7" spans="1:20" ht="30.75" customHeight="1" thickBot="1" x14ac:dyDescent="0.45">
      <c r="A7" s="137" t="s">
        <v>5</v>
      </c>
      <c r="B7" s="140" t="s">
        <v>6</v>
      </c>
      <c r="C7" s="140"/>
      <c r="D7" s="140"/>
      <c r="E7" s="142" t="s">
        <v>70</v>
      </c>
      <c r="F7" s="142"/>
      <c r="G7" s="142"/>
      <c r="H7" s="142"/>
      <c r="I7" s="142"/>
      <c r="J7" s="142"/>
      <c r="K7" s="142"/>
      <c r="L7" s="3"/>
      <c r="M7" s="4" t="s">
        <v>7</v>
      </c>
      <c r="N7" s="11"/>
      <c r="O7" s="12"/>
      <c r="P7" s="12"/>
      <c r="Q7" s="12"/>
      <c r="R7" s="12"/>
      <c r="S7" s="12"/>
      <c r="T7" s="3"/>
    </row>
    <row r="8" spans="1:20" ht="15" customHeight="1" x14ac:dyDescent="0.25">
      <c r="A8" s="138"/>
      <c r="B8" s="140"/>
      <c r="C8" s="140"/>
      <c r="D8" s="140"/>
      <c r="E8" s="13"/>
      <c r="F8" s="13"/>
      <c r="G8" s="13"/>
      <c r="H8" s="13"/>
      <c r="I8" s="13"/>
      <c r="J8" s="13"/>
      <c r="K8" s="13"/>
      <c r="L8" s="3"/>
      <c r="M8" s="3"/>
      <c r="N8" s="3"/>
      <c r="O8" s="3"/>
      <c r="P8" s="3"/>
      <c r="Q8" s="3"/>
      <c r="R8" s="3"/>
      <c r="S8" s="3"/>
      <c r="T8" s="3"/>
    </row>
    <row r="9" spans="1:20" ht="19.5" customHeight="1" x14ac:dyDescent="0.35">
      <c r="A9" s="139"/>
      <c r="B9" s="141"/>
      <c r="C9" s="141"/>
      <c r="D9" s="141"/>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16" t="s">
        <v>8</v>
      </c>
      <c r="B10" s="133" t="s">
        <v>9</v>
      </c>
      <c r="C10" s="133"/>
      <c r="D10" s="133"/>
      <c r="E10" s="133"/>
      <c r="F10" s="133"/>
      <c r="G10" s="133"/>
      <c r="H10" s="133"/>
      <c r="I10" s="134" t="s">
        <v>10</v>
      </c>
      <c r="J10" s="134"/>
      <c r="K10" s="134"/>
      <c r="L10" s="16" t="s">
        <v>11</v>
      </c>
      <c r="M10" s="16" t="s">
        <v>12</v>
      </c>
      <c r="N10" s="16" t="s">
        <v>13</v>
      </c>
      <c r="O10" s="16" t="s">
        <v>14</v>
      </c>
      <c r="P10" s="16" t="s">
        <v>15</v>
      </c>
      <c r="Q10" s="16" t="s">
        <v>16</v>
      </c>
      <c r="R10" s="17" t="s">
        <v>74</v>
      </c>
      <c r="S10" s="17" t="s">
        <v>17</v>
      </c>
      <c r="T10" s="17" t="s">
        <v>18</v>
      </c>
    </row>
    <row r="11" spans="1:20" ht="35.1" customHeight="1" x14ac:dyDescent="0.25">
      <c r="A11" s="18"/>
      <c r="B11" s="131"/>
      <c r="C11" s="131"/>
      <c r="D11" s="131"/>
      <c r="E11" s="131"/>
      <c r="F11" s="131"/>
      <c r="G11" s="131"/>
      <c r="H11" s="131"/>
      <c r="I11" s="132"/>
      <c r="J11" s="132"/>
      <c r="K11" s="132"/>
      <c r="L11" s="19"/>
      <c r="M11" s="19"/>
      <c r="N11" s="100"/>
      <c r="O11" s="20">
        <f t="shared" ref="O11:O25" si="0">L11+M11+N11</f>
        <v>0</v>
      </c>
      <c r="P11" s="21">
        <f t="shared" ref="P11:P13" si="1">SUM(L11+(M11*1.5)+(N11*2))*A11</f>
        <v>0</v>
      </c>
      <c r="Q11" s="22">
        <f t="shared" ref="Q11:Q25" si="2">P11*11%</f>
        <v>0</v>
      </c>
      <c r="R11" s="23">
        <f>(L11+M11+N11)*2.81</f>
        <v>0</v>
      </c>
      <c r="S11" s="23">
        <f>P11+Q11+R11</f>
        <v>0</v>
      </c>
      <c r="T11" s="24">
        <v>0</v>
      </c>
    </row>
    <row r="12" spans="1:20" ht="35.1" customHeight="1" x14ac:dyDescent="0.25">
      <c r="A12" s="18"/>
      <c r="B12" s="131"/>
      <c r="C12" s="131"/>
      <c r="D12" s="131"/>
      <c r="E12" s="131"/>
      <c r="F12" s="131"/>
      <c r="G12" s="131"/>
      <c r="H12" s="131"/>
      <c r="I12" s="132"/>
      <c r="J12" s="132"/>
      <c r="K12" s="132"/>
      <c r="L12" s="19"/>
      <c r="M12" s="19"/>
      <c r="N12" s="19"/>
      <c r="O12" s="20">
        <f t="shared" si="0"/>
        <v>0</v>
      </c>
      <c r="P12" s="21">
        <f t="shared" si="1"/>
        <v>0</v>
      </c>
      <c r="Q12" s="22">
        <f t="shared" si="2"/>
        <v>0</v>
      </c>
      <c r="R12" s="23">
        <f t="shared" ref="R12:R25" si="3">(L12+M12+N12)*2.81</f>
        <v>0</v>
      </c>
      <c r="S12" s="23">
        <f t="shared" ref="S12:S25" si="4">P12+Q12+R12</f>
        <v>0</v>
      </c>
      <c r="T12" s="24">
        <v>0</v>
      </c>
    </row>
    <row r="13" spans="1:20" ht="35.1" customHeight="1" x14ac:dyDescent="0.25">
      <c r="A13" s="18"/>
      <c r="B13" s="131"/>
      <c r="C13" s="131"/>
      <c r="D13" s="131"/>
      <c r="E13" s="131"/>
      <c r="F13" s="131"/>
      <c r="G13" s="131"/>
      <c r="H13" s="131"/>
      <c r="I13" s="132"/>
      <c r="J13" s="132"/>
      <c r="K13" s="132"/>
      <c r="L13" s="19"/>
      <c r="M13" s="19"/>
      <c r="N13" s="19"/>
      <c r="O13" s="20">
        <f t="shared" si="0"/>
        <v>0</v>
      </c>
      <c r="P13" s="21">
        <f t="shared" si="1"/>
        <v>0</v>
      </c>
      <c r="Q13" s="22">
        <f t="shared" si="2"/>
        <v>0</v>
      </c>
      <c r="R13" s="23">
        <f t="shared" si="3"/>
        <v>0</v>
      </c>
      <c r="S13" s="23">
        <f t="shared" si="4"/>
        <v>0</v>
      </c>
      <c r="T13" s="24">
        <v>0</v>
      </c>
    </row>
    <row r="14" spans="1:20" ht="35.1" customHeight="1" x14ac:dyDescent="0.25">
      <c r="A14" s="18"/>
      <c r="B14" s="131"/>
      <c r="C14" s="131"/>
      <c r="D14" s="131"/>
      <c r="E14" s="131"/>
      <c r="F14" s="131"/>
      <c r="G14" s="131"/>
      <c r="H14" s="131"/>
      <c r="I14" s="132"/>
      <c r="J14" s="132"/>
      <c r="K14" s="132"/>
      <c r="L14" s="19"/>
      <c r="M14" s="19"/>
      <c r="N14" s="19"/>
      <c r="O14" s="20">
        <f t="shared" si="0"/>
        <v>0</v>
      </c>
      <c r="P14" s="21">
        <f t="shared" ref="P14:P25" si="5">SUM(L14+(M14*1.5)+(N14*2))*A14</f>
        <v>0</v>
      </c>
      <c r="Q14" s="22">
        <f t="shared" si="2"/>
        <v>0</v>
      </c>
      <c r="R14" s="23">
        <f t="shared" si="3"/>
        <v>0</v>
      </c>
      <c r="S14" s="23">
        <f t="shared" si="4"/>
        <v>0</v>
      </c>
      <c r="T14" s="24">
        <v>0</v>
      </c>
    </row>
    <row r="15" spans="1:20" ht="35.1" customHeight="1" x14ac:dyDescent="0.25">
      <c r="A15" s="18"/>
      <c r="B15" s="131"/>
      <c r="C15" s="131"/>
      <c r="D15" s="131"/>
      <c r="E15" s="131"/>
      <c r="F15" s="131"/>
      <c r="G15" s="131"/>
      <c r="H15" s="131"/>
      <c r="I15" s="132"/>
      <c r="J15" s="132"/>
      <c r="K15" s="132"/>
      <c r="L15" s="19"/>
      <c r="M15" s="19"/>
      <c r="N15" s="19"/>
      <c r="O15" s="20">
        <f t="shared" si="0"/>
        <v>0</v>
      </c>
      <c r="P15" s="21">
        <f t="shared" si="5"/>
        <v>0</v>
      </c>
      <c r="Q15" s="22">
        <f t="shared" si="2"/>
        <v>0</v>
      </c>
      <c r="R15" s="23">
        <f t="shared" si="3"/>
        <v>0</v>
      </c>
      <c r="S15" s="23">
        <f t="shared" si="4"/>
        <v>0</v>
      </c>
      <c r="T15" s="24">
        <v>0</v>
      </c>
    </row>
    <row r="16" spans="1:20" ht="35.1" customHeight="1" x14ac:dyDescent="0.25">
      <c r="A16" s="18"/>
      <c r="B16" s="131"/>
      <c r="C16" s="131"/>
      <c r="D16" s="131"/>
      <c r="E16" s="131"/>
      <c r="F16" s="131"/>
      <c r="G16" s="131"/>
      <c r="H16" s="131"/>
      <c r="I16" s="132"/>
      <c r="J16" s="132"/>
      <c r="K16" s="132"/>
      <c r="L16" s="19"/>
      <c r="M16" s="19"/>
      <c r="N16" s="19"/>
      <c r="O16" s="20">
        <f t="shared" si="0"/>
        <v>0</v>
      </c>
      <c r="P16" s="21">
        <f t="shared" si="5"/>
        <v>0</v>
      </c>
      <c r="Q16" s="22">
        <f t="shared" si="2"/>
        <v>0</v>
      </c>
      <c r="R16" s="23">
        <f t="shared" si="3"/>
        <v>0</v>
      </c>
      <c r="S16" s="23">
        <f t="shared" si="4"/>
        <v>0</v>
      </c>
      <c r="T16" s="24">
        <v>0</v>
      </c>
    </row>
    <row r="17" spans="1:41" ht="35.1" customHeight="1" x14ac:dyDescent="0.25">
      <c r="A17" s="18"/>
      <c r="B17" s="131"/>
      <c r="C17" s="131"/>
      <c r="D17" s="131"/>
      <c r="E17" s="131"/>
      <c r="F17" s="131"/>
      <c r="G17" s="131"/>
      <c r="H17" s="131"/>
      <c r="I17" s="132"/>
      <c r="J17" s="132"/>
      <c r="K17" s="132"/>
      <c r="L17" s="19"/>
      <c r="M17" s="19"/>
      <c r="N17" s="19"/>
      <c r="O17" s="20">
        <f t="shared" si="0"/>
        <v>0</v>
      </c>
      <c r="P17" s="21">
        <f t="shared" si="5"/>
        <v>0</v>
      </c>
      <c r="Q17" s="22">
        <f t="shared" si="2"/>
        <v>0</v>
      </c>
      <c r="R17" s="23">
        <f t="shared" si="3"/>
        <v>0</v>
      </c>
      <c r="S17" s="23">
        <f t="shared" si="4"/>
        <v>0</v>
      </c>
      <c r="T17" s="24">
        <v>0</v>
      </c>
    </row>
    <row r="18" spans="1:41" ht="35.1" customHeight="1" x14ac:dyDescent="0.25">
      <c r="A18" s="18"/>
      <c r="B18" s="131"/>
      <c r="C18" s="131"/>
      <c r="D18" s="131"/>
      <c r="E18" s="131"/>
      <c r="F18" s="131"/>
      <c r="G18" s="131"/>
      <c r="H18" s="131"/>
      <c r="I18" s="132"/>
      <c r="J18" s="132"/>
      <c r="K18" s="132"/>
      <c r="L18" s="19"/>
      <c r="M18" s="19"/>
      <c r="N18" s="19"/>
      <c r="O18" s="20">
        <f t="shared" si="0"/>
        <v>0</v>
      </c>
      <c r="P18" s="21">
        <f t="shared" si="5"/>
        <v>0</v>
      </c>
      <c r="Q18" s="22">
        <f t="shared" si="2"/>
        <v>0</v>
      </c>
      <c r="R18" s="23">
        <f t="shared" si="3"/>
        <v>0</v>
      </c>
      <c r="S18" s="23">
        <f t="shared" si="4"/>
        <v>0</v>
      </c>
      <c r="T18" s="24">
        <v>0</v>
      </c>
    </row>
    <row r="19" spans="1:41" ht="35.1" customHeight="1" x14ac:dyDescent="0.25">
      <c r="A19" s="18"/>
      <c r="B19" s="131"/>
      <c r="C19" s="131"/>
      <c r="D19" s="131"/>
      <c r="E19" s="131"/>
      <c r="F19" s="131"/>
      <c r="G19" s="131"/>
      <c r="H19" s="131"/>
      <c r="I19" s="132"/>
      <c r="J19" s="132"/>
      <c r="K19" s="132"/>
      <c r="L19" s="19"/>
      <c r="M19" s="19"/>
      <c r="N19" s="19"/>
      <c r="O19" s="20">
        <f t="shared" si="0"/>
        <v>0</v>
      </c>
      <c r="P19" s="21">
        <f t="shared" si="5"/>
        <v>0</v>
      </c>
      <c r="Q19" s="22">
        <f t="shared" si="2"/>
        <v>0</v>
      </c>
      <c r="R19" s="23">
        <f t="shared" si="3"/>
        <v>0</v>
      </c>
      <c r="S19" s="23">
        <f t="shared" si="4"/>
        <v>0</v>
      </c>
      <c r="T19" s="24">
        <v>0</v>
      </c>
    </row>
    <row r="20" spans="1:41" ht="35.1" customHeight="1" x14ac:dyDescent="0.25">
      <c r="A20" s="18"/>
      <c r="B20" s="131"/>
      <c r="C20" s="131"/>
      <c r="D20" s="131"/>
      <c r="E20" s="131"/>
      <c r="F20" s="131"/>
      <c r="G20" s="131"/>
      <c r="H20" s="131"/>
      <c r="I20" s="132"/>
      <c r="J20" s="132"/>
      <c r="K20" s="132"/>
      <c r="L20" s="19"/>
      <c r="M20" s="19"/>
      <c r="N20" s="19"/>
      <c r="O20" s="20">
        <f t="shared" si="0"/>
        <v>0</v>
      </c>
      <c r="P20" s="21">
        <f t="shared" si="5"/>
        <v>0</v>
      </c>
      <c r="Q20" s="22">
        <f t="shared" si="2"/>
        <v>0</v>
      </c>
      <c r="R20" s="23">
        <f t="shared" si="3"/>
        <v>0</v>
      </c>
      <c r="S20" s="23">
        <f t="shared" si="4"/>
        <v>0</v>
      </c>
      <c r="T20" s="24">
        <v>0</v>
      </c>
    </row>
    <row r="21" spans="1:41" ht="35.1" customHeight="1" x14ac:dyDescent="0.25">
      <c r="A21" s="18"/>
      <c r="B21" s="131"/>
      <c r="C21" s="131"/>
      <c r="D21" s="131"/>
      <c r="E21" s="131"/>
      <c r="F21" s="131"/>
      <c r="G21" s="131"/>
      <c r="H21" s="131"/>
      <c r="I21" s="132"/>
      <c r="J21" s="132"/>
      <c r="K21" s="132"/>
      <c r="L21" s="19"/>
      <c r="M21" s="19"/>
      <c r="N21" s="19"/>
      <c r="O21" s="20">
        <f t="shared" si="0"/>
        <v>0</v>
      </c>
      <c r="P21" s="21">
        <f t="shared" si="5"/>
        <v>0</v>
      </c>
      <c r="Q21" s="22">
        <f t="shared" si="2"/>
        <v>0</v>
      </c>
      <c r="R21" s="23">
        <f t="shared" si="3"/>
        <v>0</v>
      </c>
      <c r="S21" s="23">
        <f t="shared" si="4"/>
        <v>0</v>
      </c>
      <c r="T21" s="24">
        <v>0</v>
      </c>
    </row>
    <row r="22" spans="1:41" ht="35.1" customHeight="1" x14ac:dyDescent="0.25">
      <c r="A22" s="18"/>
      <c r="B22" s="131"/>
      <c r="C22" s="131"/>
      <c r="D22" s="131"/>
      <c r="E22" s="131"/>
      <c r="F22" s="131"/>
      <c r="G22" s="131"/>
      <c r="H22" s="131"/>
      <c r="I22" s="132"/>
      <c r="J22" s="132"/>
      <c r="K22" s="132"/>
      <c r="L22" s="19"/>
      <c r="M22" s="19"/>
      <c r="N22" s="19"/>
      <c r="O22" s="20">
        <f t="shared" si="0"/>
        <v>0</v>
      </c>
      <c r="P22" s="21">
        <f t="shared" si="5"/>
        <v>0</v>
      </c>
      <c r="Q22" s="22">
        <f t="shared" si="2"/>
        <v>0</v>
      </c>
      <c r="R22" s="23">
        <f t="shared" si="3"/>
        <v>0</v>
      </c>
      <c r="S22" s="23">
        <f t="shared" si="4"/>
        <v>0</v>
      </c>
      <c r="T22" s="24">
        <v>0</v>
      </c>
    </row>
    <row r="23" spans="1:41" ht="35.1" customHeight="1" x14ac:dyDescent="0.25">
      <c r="A23" s="18"/>
      <c r="B23" s="131"/>
      <c r="C23" s="131"/>
      <c r="D23" s="131"/>
      <c r="E23" s="131"/>
      <c r="F23" s="131"/>
      <c r="G23" s="131"/>
      <c r="H23" s="131"/>
      <c r="I23" s="132"/>
      <c r="J23" s="132"/>
      <c r="K23" s="132"/>
      <c r="L23" s="19"/>
      <c r="M23" s="19"/>
      <c r="N23" s="19"/>
      <c r="O23" s="20">
        <f t="shared" si="0"/>
        <v>0</v>
      </c>
      <c r="P23" s="21">
        <f t="shared" si="5"/>
        <v>0</v>
      </c>
      <c r="Q23" s="22">
        <f t="shared" si="2"/>
        <v>0</v>
      </c>
      <c r="R23" s="23">
        <f t="shared" si="3"/>
        <v>0</v>
      </c>
      <c r="S23" s="23">
        <f t="shared" si="4"/>
        <v>0</v>
      </c>
      <c r="T23" s="24">
        <v>0</v>
      </c>
    </row>
    <row r="24" spans="1:41" ht="35.1" customHeight="1" x14ac:dyDescent="0.25">
      <c r="A24" s="18"/>
      <c r="B24" s="131"/>
      <c r="C24" s="131"/>
      <c r="D24" s="131"/>
      <c r="E24" s="131"/>
      <c r="F24" s="131"/>
      <c r="G24" s="131"/>
      <c r="H24" s="131"/>
      <c r="I24" s="132"/>
      <c r="J24" s="132"/>
      <c r="K24" s="132"/>
      <c r="L24" s="19"/>
      <c r="M24" s="19"/>
      <c r="N24" s="19"/>
      <c r="O24" s="20">
        <f t="shared" si="0"/>
        <v>0</v>
      </c>
      <c r="P24" s="21">
        <f t="shared" si="5"/>
        <v>0</v>
      </c>
      <c r="Q24" s="22">
        <f t="shared" si="2"/>
        <v>0</v>
      </c>
      <c r="R24" s="23">
        <f t="shared" si="3"/>
        <v>0</v>
      </c>
      <c r="S24" s="23">
        <f t="shared" si="4"/>
        <v>0</v>
      </c>
      <c r="T24" s="24">
        <v>0</v>
      </c>
    </row>
    <row r="25" spans="1:41" ht="35.1" customHeight="1" x14ac:dyDescent="0.25">
      <c r="A25" s="18"/>
      <c r="B25" s="131"/>
      <c r="C25" s="131"/>
      <c r="D25" s="131"/>
      <c r="E25" s="131"/>
      <c r="F25" s="131"/>
      <c r="G25" s="131"/>
      <c r="H25" s="131"/>
      <c r="I25" s="132"/>
      <c r="J25" s="132"/>
      <c r="K25" s="132"/>
      <c r="L25" s="19"/>
      <c r="M25" s="19"/>
      <c r="N25" s="19"/>
      <c r="O25" s="20">
        <f t="shared" si="0"/>
        <v>0</v>
      </c>
      <c r="P25" s="21">
        <f t="shared" si="5"/>
        <v>0</v>
      </c>
      <c r="Q25" s="22">
        <f t="shared" si="2"/>
        <v>0</v>
      </c>
      <c r="R25" s="23">
        <f t="shared" si="3"/>
        <v>0</v>
      </c>
      <c r="S25" s="23">
        <f t="shared" si="4"/>
        <v>0</v>
      </c>
      <c r="T25" s="24">
        <v>0</v>
      </c>
    </row>
    <row r="26" spans="1:41" s="77" customFormat="1" ht="35.1" customHeight="1" x14ac:dyDescent="0.25">
      <c r="A26" s="127" t="s">
        <v>19</v>
      </c>
      <c r="B26" s="127"/>
      <c r="C26" s="127"/>
      <c r="D26" s="127"/>
      <c r="E26" s="127"/>
      <c r="F26" s="127"/>
      <c r="G26" s="127"/>
      <c r="H26" s="127"/>
      <c r="I26" s="127"/>
      <c r="J26" s="127"/>
      <c r="K26" s="127"/>
      <c r="L26" s="89">
        <f t="shared" ref="L26:Q26" si="6">SUM(L11:L25)</f>
        <v>0</v>
      </c>
      <c r="M26" s="89">
        <f t="shared" si="6"/>
        <v>0</v>
      </c>
      <c r="N26" s="89">
        <f t="shared" si="6"/>
        <v>0</v>
      </c>
      <c r="O26" s="20">
        <f t="shared" si="6"/>
        <v>0</v>
      </c>
      <c r="P26" s="22">
        <f t="shared" si="6"/>
        <v>0</v>
      </c>
      <c r="Q26" s="22">
        <f t="shared" si="6"/>
        <v>0</v>
      </c>
      <c r="R26" s="23">
        <f>SUM(R11:R25)</f>
        <v>0</v>
      </c>
      <c r="S26" s="23">
        <f>SUM(S11:S25)</f>
        <v>0</v>
      </c>
      <c r="T26" s="23">
        <f>SUM(T11:T25)</f>
        <v>0</v>
      </c>
    </row>
    <row r="27" spans="1:41" s="77" customFormat="1" ht="35.1" customHeight="1" x14ac:dyDescent="0.5">
      <c r="A27" s="90"/>
      <c r="B27" s="90"/>
      <c r="C27" s="26"/>
      <c r="D27" s="26"/>
      <c r="E27" s="26"/>
      <c r="F27" s="26"/>
      <c r="G27" s="26"/>
      <c r="H27" s="26"/>
      <c r="I27" s="26"/>
      <c r="J27" s="26"/>
      <c r="K27" s="26"/>
      <c r="L27" s="91"/>
      <c r="M27" s="91"/>
      <c r="N27" s="91"/>
      <c r="O27" s="92"/>
      <c r="P27" s="93"/>
      <c r="Q27" s="93"/>
      <c r="R27" s="93"/>
      <c r="S27" s="93"/>
      <c r="T27" s="93"/>
    </row>
    <row r="28" spans="1:41" s="77" customFormat="1" ht="35.1" customHeight="1" x14ac:dyDescent="0.5">
      <c r="A28" s="90"/>
      <c r="B28" s="90"/>
      <c r="C28" s="26"/>
      <c r="D28" s="26"/>
      <c r="E28" s="26"/>
      <c r="F28" s="26"/>
      <c r="G28" s="26"/>
      <c r="H28" s="26"/>
      <c r="I28" s="26"/>
      <c r="J28" s="26"/>
      <c r="K28" s="26"/>
      <c r="L28" s="91"/>
      <c r="M28" s="91"/>
      <c r="N28" s="91"/>
      <c r="O28" s="92"/>
      <c r="P28" s="93"/>
      <c r="Q28" s="93"/>
      <c r="R28" s="93"/>
      <c r="S28" s="93"/>
      <c r="T28" s="93"/>
    </row>
    <row r="29" spans="1:41" ht="39.9" customHeight="1" x14ac:dyDescent="0.25">
      <c r="A29" s="122" t="s">
        <v>20</v>
      </c>
      <c r="B29" s="123"/>
      <c r="C29" s="123"/>
      <c r="D29" s="123"/>
      <c r="E29" s="123"/>
      <c r="F29" s="123"/>
      <c r="G29" s="123"/>
      <c r="H29" s="123"/>
      <c r="I29" s="124"/>
      <c r="J29" s="125">
        <f>Q26</f>
        <v>0</v>
      </c>
      <c r="K29" s="125"/>
      <c r="L29" s="3"/>
      <c r="M29" s="121" t="s">
        <v>21</v>
      </c>
      <c r="N29" s="121"/>
      <c r="O29" s="121"/>
      <c r="P29" s="121"/>
      <c r="Q29" s="121"/>
      <c r="R29" s="121"/>
      <c r="S29" s="121"/>
      <c r="T29" s="121"/>
      <c r="U29" s="27"/>
      <c r="V29" s="27"/>
      <c r="W29" s="27"/>
      <c r="X29" s="27"/>
      <c r="Y29" s="27"/>
      <c r="Z29" s="27"/>
      <c r="AA29" s="27"/>
      <c r="AB29" s="27"/>
      <c r="AC29" s="27"/>
      <c r="AD29" s="27"/>
      <c r="AE29" s="27"/>
      <c r="AF29" s="27"/>
      <c r="AG29" s="27"/>
      <c r="AH29" s="27"/>
      <c r="AI29" s="27"/>
      <c r="AJ29" s="27"/>
      <c r="AK29" s="28"/>
      <c r="AL29" s="28"/>
      <c r="AM29" s="28"/>
      <c r="AN29" s="28"/>
      <c r="AO29" s="28"/>
    </row>
    <row r="30" spans="1:41" ht="39.9" customHeight="1" x14ac:dyDescent="0.25">
      <c r="A30" s="122" t="s">
        <v>73</v>
      </c>
      <c r="B30" s="123"/>
      <c r="C30" s="123"/>
      <c r="D30" s="123"/>
      <c r="E30" s="123"/>
      <c r="F30" s="123"/>
      <c r="G30" s="123"/>
      <c r="H30" s="123"/>
      <c r="I30" s="124"/>
      <c r="J30" s="125">
        <f>(O26*9.7)</f>
        <v>0</v>
      </c>
      <c r="K30" s="125"/>
      <c r="L30" s="29"/>
      <c r="M30" s="121"/>
      <c r="N30" s="121"/>
      <c r="O30" s="121"/>
      <c r="P30" s="121"/>
      <c r="Q30" s="121"/>
      <c r="R30" s="121"/>
      <c r="S30" s="121"/>
      <c r="T30" s="121"/>
      <c r="U30" s="27"/>
      <c r="V30" s="27"/>
      <c r="W30" s="27"/>
      <c r="X30" s="27"/>
      <c r="Y30" s="27"/>
      <c r="Z30" s="27"/>
      <c r="AA30" s="27"/>
      <c r="AB30" s="27"/>
      <c r="AC30" s="27"/>
      <c r="AD30" s="27"/>
      <c r="AE30" s="27"/>
      <c r="AF30" s="27"/>
      <c r="AG30" s="27"/>
      <c r="AH30" s="27"/>
      <c r="AI30" s="27"/>
      <c r="AJ30" s="27"/>
      <c r="AK30" s="28"/>
      <c r="AL30" s="28"/>
      <c r="AM30" s="28"/>
      <c r="AN30" s="28"/>
      <c r="AO30" s="28"/>
    </row>
    <row r="31" spans="1:41" ht="41.25" customHeight="1" x14ac:dyDescent="0.25">
      <c r="A31" s="122" t="s">
        <v>69</v>
      </c>
      <c r="B31" s="123"/>
      <c r="C31" s="123"/>
      <c r="D31" s="123"/>
      <c r="E31" s="123"/>
      <c r="F31" s="123"/>
      <c r="G31" s="123"/>
      <c r="H31" s="123"/>
      <c r="I31" s="124"/>
      <c r="J31" s="125">
        <f>(O26*14.01)</f>
        <v>0</v>
      </c>
      <c r="K31" s="125"/>
      <c r="L31" s="29"/>
      <c r="M31" s="121"/>
      <c r="N31" s="121"/>
      <c r="O31" s="121"/>
      <c r="P31" s="121"/>
      <c r="Q31" s="121"/>
      <c r="R31" s="121"/>
      <c r="S31" s="121"/>
      <c r="T31" s="121"/>
      <c r="U31" s="27"/>
      <c r="V31" s="27"/>
      <c r="W31" s="27"/>
      <c r="X31" s="27"/>
      <c r="Y31" s="27"/>
      <c r="Z31" s="27"/>
      <c r="AA31" s="27"/>
      <c r="AB31" s="27"/>
      <c r="AC31" s="27"/>
      <c r="AD31" s="27"/>
      <c r="AE31" s="27"/>
      <c r="AF31" s="27"/>
      <c r="AG31" s="27"/>
      <c r="AH31" s="27"/>
      <c r="AI31" s="27"/>
      <c r="AJ31" s="27"/>
      <c r="AK31" s="28"/>
      <c r="AL31" s="28"/>
      <c r="AM31" s="28"/>
      <c r="AN31" s="28"/>
      <c r="AO31" s="28"/>
    </row>
    <row r="32" spans="1:41" ht="39.9" customHeight="1" x14ac:dyDescent="0.25">
      <c r="A32" s="122" t="s">
        <v>72</v>
      </c>
      <c r="B32" s="123"/>
      <c r="C32" s="123"/>
      <c r="D32" s="123"/>
      <c r="E32" s="123"/>
      <c r="F32" s="123"/>
      <c r="G32" s="123"/>
      <c r="H32" s="123"/>
      <c r="I32" s="124"/>
      <c r="J32" s="125">
        <f>(O26*1.01)</f>
        <v>0</v>
      </c>
      <c r="K32" s="125"/>
      <c r="L32" s="29"/>
      <c r="M32" s="121"/>
      <c r="N32" s="121"/>
      <c r="O32" s="121"/>
      <c r="P32" s="121"/>
      <c r="Q32" s="121"/>
      <c r="R32" s="121"/>
      <c r="S32" s="121"/>
      <c r="T32" s="121"/>
      <c r="U32" s="27"/>
      <c r="V32" s="27"/>
      <c r="W32" s="27"/>
      <c r="X32" s="27"/>
      <c r="Y32" s="27"/>
      <c r="Z32" s="27"/>
      <c r="AA32" s="27"/>
      <c r="AB32" s="27"/>
      <c r="AC32" s="27"/>
      <c r="AD32" s="27"/>
      <c r="AE32" s="27"/>
      <c r="AF32" s="27"/>
      <c r="AG32" s="27"/>
      <c r="AH32" s="27"/>
      <c r="AI32" s="27"/>
      <c r="AJ32" s="27"/>
      <c r="AK32" s="28"/>
      <c r="AL32" s="28"/>
      <c r="AM32" s="28"/>
      <c r="AN32" s="28"/>
      <c r="AO32" s="28"/>
    </row>
    <row r="33" spans="1:41" ht="39.9" customHeight="1" x14ac:dyDescent="0.25">
      <c r="A33" s="122" t="s">
        <v>55</v>
      </c>
      <c r="B33" s="123"/>
      <c r="C33" s="123"/>
      <c r="D33" s="123"/>
      <c r="E33" s="123"/>
      <c r="F33" s="123"/>
      <c r="G33" s="123"/>
      <c r="H33" s="123"/>
      <c r="I33" s="124"/>
      <c r="J33" s="125">
        <f>(O26*0.65)</f>
        <v>0</v>
      </c>
      <c r="K33" s="125"/>
      <c r="L33" s="29"/>
      <c r="M33" s="121"/>
      <c r="N33" s="121"/>
      <c r="O33" s="121"/>
      <c r="P33" s="121"/>
      <c r="Q33" s="121"/>
      <c r="R33" s="121"/>
      <c r="S33" s="121"/>
      <c r="T33" s="121"/>
      <c r="U33" s="27"/>
      <c r="V33" s="27"/>
      <c r="W33" s="27"/>
      <c r="X33" s="27"/>
      <c r="Y33" s="27"/>
      <c r="Z33" s="27"/>
      <c r="AA33" s="27"/>
      <c r="AB33" s="27"/>
      <c r="AC33" s="27"/>
      <c r="AD33" s="27"/>
      <c r="AE33" s="27"/>
      <c r="AF33" s="27"/>
      <c r="AG33" s="27"/>
      <c r="AH33" s="27"/>
      <c r="AI33" s="27"/>
      <c r="AJ33" s="27"/>
      <c r="AK33" s="28"/>
      <c r="AL33" s="28"/>
      <c r="AM33" s="28"/>
      <c r="AN33" s="28"/>
      <c r="AO33" s="28"/>
    </row>
    <row r="34" spans="1:41" ht="39.9" customHeight="1" x14ac:dyDescent="0.25">
      <c r="A34" s="122" t="s">
        <v>71</v>
      </c>
      <c r="B34" s="123"/>
      <c r="C34" s="123"/>
      <c r="D34" s="123"/>
      <c r="E34" s="123"/>
      <c r="F34" s="123"/>
      <c r="G34" s="123"/>
      <c r="H34" s="123"/>
      <c r="I34" s="124"/>
      <c r="J34" s="125">
        <f>(O26*2.82)</f>
        <v>0</v>
      </c>
      <c r="K34" s="125"/>
      <c r="L34" s="29"/>
      <c r="M34" s="121"/>
      <c r="N34" s="121"/>
      <c r="O34" s="121"/>
      <c r="P34" s="121"/>
      <c r="Q34" s="121"/>
      <c r="R34" s="121"/>
      <c r="S34" s="121"/>
      <c r="T34" s="121"/>
      <c r="U34" s="27"/>
      <c r="V34" s="27"/>
      <c r="W34" s="27"/>
      <c r="X34" s="27"/>
      <c r="Y34" s="27"/>
      <c r="Z34" s="27"/>
      <c r="AA34" s="27"/>
      <c r="AB34" s="27"/>
      <c r="AC34" s="27"/>
      <c r="AD34" s="27"/>
      <c r="AE34" s="27"/>
      <c r="AF34" s="27"/>
      <c r="AG34" s="27"/>
      <c r="AH34" s="27"/>
      <c r="AI34" s="27"/>
      <c r="AJ34" s="27"/>
      <c r="AK34" s="28"/>
      <c r="AL34" s="28"/>
      <c r="AM34" s="28"/>
      <c r="AN34" s="28"/>
      <c r="AO34" s="28"/>
    </row>
    <row r="35" spans="1:41" ht="39.9" customHeight="1" x14ac:dyDescent="0.25">
      <c r="A35" s="128" t="s">
        <v>22</v>
      </c>
      <c r="B35" s="129"/>
      <c r="C35" s="129"/>
      <c r="D35" s="129"/>
      <c r="E35" s="129"/>
      <c r="F35" s="129"/>
      <c r="G35" s="129"/>
      <c r="H35" s="129"/>
      <c r="I35" s="130"/>
      <c r="J35" s="125">
        <f>(O26*1)</f>
        <v>0</v>
      </c>
      <c r="K35" s="125"/>
      <c r="L35" s="29"/>
      <c r="M35" s="121"/>
      <c r="N35" s="121"/>
      <c r="O35" s="121"/>
      <c r="P35" s="121"/>
      <c r="Q35" s="121"/>
      <c r="R35" s="121"/>
      <c r="S35" s="121"/>
      <c r="T35" s="121"/>
      <c r="U35" s="27"/>
      <c r="V35" s="27"/>
      <c r="W35" s="27"/>
      <c r="X35" s="27"/>
      <c r="Y35" s="27"/>
      <c r="Z35" s="27"/>
      <c r="AA35" s="27"/>
      <c r="AB35" s="27"/>
      <c r="AC35" s="27"/>
      <c r="AD35" s="27"/>
      <c r="AE35" s="27"/>
      <c r="AF35" s="27"/>
      <c r="AG35" s="27"/>
      <c r="AH35" s="27"/>
      <c r="AI35" s="27"/>
      <c r="AJ35" s="27"/>
      <c r="AK35" s="28"/>
      <c r="AL35" s="28"/>
      <c r="AM35" s="28"/>
      <c r="AN35" s="28"/>
      <c r="AO35" s="28"/>
    </row>
    <row r="36" spans="1:41" ht="39.9" customHeight="1" x14ac:dyDescent="0.25">
      <c r="A36" s="122" t="s">
        <v>23</v>
      </c>
      <c r="B36" s="123"/>
      <c r="C36" s="123"/>
      <c r="D36" s="123"/>
      <c r="E36" s="123"/>
      <c r="F36" s="123"/>
      <c r="G36" s="123"/>
      <c r="H36" s="123"/>
      <c r="I36" s="124"/>
      <c r="J36" s="125">
        <f>(O26*0.55)</f>
        <v>0</v>
      </c>
      <c r="K36" s="125"/>
      <c r="L36" s="29"/>
      <c r="M36" s="121"/>
      <c r="N36" s="121"/>
      <c r="O36" s="121"/>
      <c r="P36" s="121"/>
      <c r="Q36" s="121"/>
      <c r="R36" s="121"/>
      <c r="S36" s="121"/>
      <c r="T36" s="121"/>
      <c r="U36" s="27"/>
      <c r="V36" s="27"/>
      <c r="W36" s="27"/>
      <c r="X36" s="27"/>
      <c r="Y36" s="27"/>
      <c r="Z36" s="27"/>
      <c r="AA36" s="27"/>
      <c r="AB36" s="27"/>
      <c r="AC36" s="27"/>
      <c r="AD36" s="27"/>
      <c r="AE36" s="27"/>
      <c r="AF36" s="27"/>
      <c r="AG36" s="27"/>
      <c r="AH36" s="27"/>
      <c r="AI36" s="27"/>
      <c r="AJ36" s="27"/>
      <c r="AK36" s="28"/>
      <c r="AL36" s="28"/>
      <c r="AM36" s="28"/>
      <c r="AN36" s="28"/>
      <c r="AO36" s="28"/>
    </row>
    <row r="37" spans="1:41" ht="39.9" customHeight="1" x14ac:dyDescent="0.25">
      <c r="A37" s="128" t="s">
        <v>63</v>
      </c>
      <c r="B37" s="129"/>
      <c r="C37" s="129"/>
      <c r="D37" s="129"/>
      <c r="E37" s="129"/>
      <c r="F37" s="129"/>
      <c r="G37" s="129"/>
      <c r="H37" s="129"/>
      <c r="I37" s="130"/>
      <c r="J37" s="125">
        <f>(O26*0.68)</f>
        <v>0</v>
      </c>
      <c r="K37" s="125"/>
      <c r="L37" s="29"/>
      <c r="M37" s="121"/>
      <c r="N37" s="121"/>
      <c r="O37" s="121"/>
      <c r="P37" s="121"/>
      <c r="Q37" s="121"/>
      <c r="R37" s="121"/>
      <c r="S37" s="121"/>
      <c r="T37" s="121"/>
      <c r="U37" s="27"/>
      <c r="V37" s="27"/>
      <c r="W37" s="27"/>
      <c r="X37" s="27"/>
      <c r="Y37" s="27"/>
      <c r="Z37" s="27"/>
      <c r="AA37" s="27"/>
      <c r="AB37" s="27"/>
      <c r="AC37" s="27"/>
      <c r="AD37" s="27"/>
      <c r="AE37" s="27"/>
      <c r="AF37" s="27"/>
      <c r="AG37" s="27"/>
      <c r="AH37" s="27"/>
      <c r="AI37" s="27"/>
      <c r="AJ37" s="27"/>
      <c r="AK37" s="28"/>
      <c r="AL37" s="28"/>
      <c r="AM37" s="28"/>
      <c r="AN37" s="28"/>
      <c r="AO37" s="28"/>
    </row>
    <row r="38" spans="1:41" ht="39.9" customHeight="1" x14ac:dyDescent="0.25">
      <c r="A38" s="122" t="s">
        <v>25</v>
      </c>
      <c r="B38" s="123"/>
      <c r="C38" s="123"/>
      <c r="D38" s="123"/>
      <c r="E38" s="123"/>
      <c r="F38" s="123"/>
      <c r="G38" s="123"/>
      <c r="H38" s="123"/>
      <c r="I38" s="124"/>
      <c r="J38" s="125">
        <f>T26</f>
        <v>0</v>
      </c>
      <c r="K38" s="125"/>
      <c r="L38" s="3"/>
      <c r="M38" s="126" t="s">
        <v>24</v>
      </c>
      <c r="N38" s="126"/>
      <c r="O38" s="126"/>
      <c r="P38" s="126"/>
      <c r="Q38" s="126"/>
      <c r="R38" s="126"/>
      <c r="S38" s="126"/>
      <c r="T38" s="126"/>
      <c r="U38" s="27"/>
      <c r="V38" s="27"/>
      <c r="W38" s="27"/>
      <c r="X38" s="27"/>
      <c r="Y38" s="27"/>
      <c r="Z38" s="27"/>
      <c r="AA38" s="27"/>
      <c r="AB38" s="27"/>
      <c r="AC38" s="27"/>
      <c r="AD38" s="27"/>
      <c r="AE38" s="27"/>
      <c r="AF38" s="27"/>
      <c r="AG38" s="27"/>
      <c r="AH38" s="27"/>
      <c r="AI38" s="27"/>
      <c r="AJ38" s="27"/>
      <c r="AK38" s="28"/>
      <c r="AL38" s="28"/>
      <c r="AM38" s="28"/>
      <c r="AN38" s="28"/>
      <c r="AO38" s="28"/>
    </row>
    <row r="39" spans="1:41" ht="39.9" customHeight="1" x14ac:dyDescent="0.25">
      <c r="A39" s="122"/>
      <c r="B39" s="123"/>
      <c r="C39" s="123"/>
      <c r="D39" s="123"/>
      <c r="E39" s="123"/>
      <c r="F39" s="123"/>
      <c r="G39" s="123"/>
      <c r="H39" s="123"/>
      <c r="I39" s="124"/>
      <c r="J39" s="125"/>
      <c r="K39" s="125"/>
      <c r="L39" s="30"/>
      <c r="M39" s="126"/>
      <c r="N39" s="126"/>
      <c r="O39" s="126"/>
      <c r="P39" s="126"/>
      <c r="Q39" s="126"/>
      <c r="R39" s="126"/>
      <c r="S39" s="126"/>
      <c r="T39" s="126"/>
      <c r="U39" s="27"/>
      <c r="V39" s="27"/>
      <c r="W39" s="27"/>
      <c r="X39" s="27"/>
      <c r="Y39" s="27"/>
      <c r="Z39" s="27"/>
      <c r="AA39" s="27"/>
      <c r="AB39" s="27"/>
      <c r="AC39" s="27"/>
      <c r="AD39" s="27"/>
      <c r="AE39" s="27"/>
      <c r="AF39" s="27"/>
      <c r="AG39" s="27"/>
      <c r="AH39" s="27"/>
      <c r="AI39" s="27"/>
      <c r="AJ39" s="27"/>
      <c r="AK39" s="28"/>
      <c r="AL39" s="28"/>
      <c r="AM39" s="28"/>
      <c r="AN39" s="28"/>
      <c r="AO39" s="28"/>
    </row>
    <row r="40" spans="1:41" ht="39.9" customHeight="1" x14ac:dyDescent="0.25">
      <c r="A40" s="122"/>
      <c r="B40" s="123"/>
      <c r="C40" s="123"/>
      <c r="D40" s="123"/>
      <c r="E40" s="123"/>
      <c r="F40" s="123"/>
      <c r="G40" s="123"/>
      <c r="H40" s="123"/>
      <c r="I40" s="124"/>
      <c r="J40" s="125"/>
      <c r="K40" s="125"/>
      <c r="L40" s="30"/>
      <c r="M40" s="126"/>
      <c r="N40" s="126"/>
      <c r="O40" s="126"/>
      <c r="P40" s="126"/>
      <c r="Q40" s="126"/>
      <c r="R40" s="126"/>
      <c r="S40" s="126"/>
      <c r="T40" s="126"/>
      <c r="U40" s="27"/>
      <c r="V40" s="27"/>
      <c r="W40" s="27"/>
      <c r="X40" s="27"/>
      <c r="Y40" s="27"/>
      <c r="Z40" s="27"/>
      <c r="AA40" s="27"/>
      <c r="AB40" s="27"/>
      <c r="AC40" s="27"/>
      <c r="AD40" s="27"/>
      <c r="AE40" s="27"/>
      <c r="AF40" s="27"/>
      <c r="AG40" s="27"/>
      <c r="AH40" s="27"/>
      <c r="AI40" s="27"/>
      <c r="AJ40" s="27"/>
      <c r="AK40" s="28"/>
      <c r="AL40" s="28"/>
      <c r="AM40" s="28"/>
      <c r="AN40" s="28"/>
      <c r="AO40" s="28"/>
    </row>
    <row r="41" spans="1:41" ht="60" customHeight="1" x14ac:dyDescent="0.55000000000000004">
      <c r="A41" s="108"/>
      <c r="B41" s="109"/>
      <c r="C41" s="109"/>
      <c r="D41" s="109"/>
      <c r="E41" s="109"/>
      <c r="F41" s="109"/>
      <c r="G41" s="109"/>
      <c r="H41" s="109"/>
      <c r="I41" s="110"/>
      <c r="J41" s="111"/>
      <c r="K41" s="112"/>
      <c r="L41" s="30"/>
      <c r="M41" s="31"/>
      <c r="N41" s="31"/>
      <c r="O41" s="31"/>
      <c r="P41" s="31"/>
      <c r="Q41" s="31"/>
      <c r="R41" s="31"/>
      <c r="S41" s="31"/>
      <c r="T41" s="31"/>
      <c r="U41" s="27"/>
      <c r="V41" s="27"/>
      <c r="W41" s="27"/>
      <c r="X41" s="27"/>
      <c r="Y41" s="27"/>
      <c r="Z41" s="27"/>
      <c r="AA41" s="27"/>
      <c r="AB41" s="27"/>
      <c r="AC41" s="27"/>
      <c r="AD41" s="27"/>
      <c r="AE41" s="27"/>
      <c r="AF41" s="27"/>
      <c r="AG41" s="27"/>
      <c r="AH41" s="27"/>
      <c r="AI41" s="27"/>
      <c r="AJ41" s="27"/>
      <c r="AK41" s="28"/>
      <c r="AL41" s="28"/>
      <c r="AM41" s="28"/>
      <c r="AN41" s="28"/>
      <c r="AO41" s="28"/>
    </row>
    <row r="42" spans="1:41" ht="54.75" customHeight="1" x14ac:dyDescent="0.25">
      <c r="A42" s="113" t="s">
        <v>26</v>
      </c>
      <c r="B42" s="113"/>
      <c r="C42" s="113"/>
      <c r="D42" s="113"/>
      <c r="E42" s="113"/>
      <c r="F42" s="113"/>
      <c r="G42" s="113"/>
      <c r="H42" s="113"/>
      <c r="I42" s="113"/>
      <c r="J42" s="114">
        <v>0</v>
      </c>
      <c r="K42" s="114"/>
      <c r="L42" s="30"/>
      <c r="M42" s="32" t="s">
        <v>27</v>
      </c>
      <c r="N42" s="33"/>
      <c r="O42" s="33"/>
      <c r="P42" s="33"/>
      <c r="Q42" s="33"/>
      <c r="R42" s="33"/>
      <c r="S42" s="32" t="s">
        <v>28</v>
      </c>
      <c r="T42" s="33"/>
      <c r="U42" s="27"/>
      <c r="V42" s="27"/>
      <c r="W42" s="27"/>
      <c r="X42" s="27"/>
      <c r="Y42" s="27"/>
      <c r="Z42" s="27"/>
      <c r="AA42" s="27"/>
      <c r="AB42" s="27"/>
      <c r="AC42" s="27"/>
      <c r="AD42" s="27"/>
      <c r="AE42" s="27"/>
      <c r="AF42" s="27"/>
      <c r="AG42" s="27"/>
      <c r="AH42" s="27"/>
      <c r="AI42" s="27"/>
      <c r="AJ42" s="27"/>
      <c r="AK42" s="28"/>
      <c r="AL42" s="28"/>
      <c r="AM42" s="28"/>
      <c r="AN42" s="28"/>
      <c r="AO42" s="34"/>
    </row>
    <row r="43" spans="1:41" ht="39.75" customHeight="1" x14ac:dyDescent="0.55000000000000004">
      <c r="A43" s="115" t="s">
        <v>29</v>
      </c>
      <c r="B43" s="116"/>
      <c r="C43" s="117"/>
      <c r="D43" s="118">
        <f>SUM(J29:K42)</f>
        <v>0</v>
      </c>
      <c r="E43" s="119"/>
      <c r="F43" s="119"/>
      <c r="G43" s="119"/>
      <c r="H43" s="120"/>
      <c r="I43" s="30"/>
      <c r="J43" s="30"/>
      <c r="K43" s="30"/>
      <c r="L43" s="30"/>
      <c r="M43" s="31"/>
      <c r="N43" s="31"/>
      <c r="O43" s="31"/>
      <c r="P43" s="31"/>
      <c r="Q43" s="31"/>
      <c r="R43" s="31"/>
      <c r="S43" s="31"/>
      <c r="T43" s="31"/>
      <c r="U43" s="27"/>
      <c r="V43" s="27"/>
      <c r="W43" s="27"/>
      <c r="X43" s="27"/>
      <c r="Y43" s="27"/>
      <c r="Z43" s="27"/>
      <c r="AA43" s="27"/>
      <c r="AB43" s="27"/>
      <c r="AC43" s="27"/>
      <c r="AD43" s="27"/>
      <c r="AE43" s="27"/>
      <c r="AF43" s="27"/>
      <c r="AG43" s="27"/>
      <c r="AH43" s="27"/>
      <c r="AI43" s="27"/>
      <c r="AJ43" s="27"/>
      <c r="AK43" s="28"/>
      <c r="AL43" s="28"/>
      <c r="AM43" s="28"/>
      <c r="AN43" s="28"/>
      <c r="AO43" s="28"/>
    </row>
    <row r="44" spans="1:41" ht="39.75" customHeight="1" x14ac:dyDescent="0.25">
      <c r="A44" s="101" t="s">
        <v>30</v>
      </c>
      <c r="B44" s="101"/>
      <c r="C44" s="101"/>
      <c r="D44" s="101"/>
      <c r="E44" s="101"/>
      <c r="F44" s="101"/>
      <c r="G44" s="101"/>
      <c r="H44" s="101"/>
      <c r="I44" s="101"/>
      <c r="J44" s="101"/>
      <c r="K44" s="101"/>
      <c r="L44" s="30"/>
      <c r="M44" s="32" t="s">
        <v>31</v>
      </c>
      <c r="N44" s="33"/>
      <c r="O44" s="33"/>
      <c r="P44" s="33"/>
      <c r="Q44" s="33"/>
      <c r="R44" s="33"/>
      <c r="S44" s="33"/>
      <c r="T44" s="33"/>
      <c r="U44" s="27"/>
      <c r="V44" s="27"/>
      <c r="W44" s="27"/>
      <c r="X44" s="27"/>
      <c r="Y44" s="27"/>
      <c r="Z44" s="27"/>
      <c r="AA44" s="27"/>
      <c r="AB44" s="27"/>
      <c r="AC44" s="27"/>
      <c r="AD44" s="27"/>
      <c r="AE44" s="27"/>
      <c r="AF44" s="27"/>
      <c r="AG44" s="27"/>
      <c r="AH44" s="27"/>
      <c r="AI44" s="27"/>
      <c r="AJ44" s="27"/>
      <c r="AK44" s="28"/>
      <c r="AL44" s="28"/>
      <c r="AM44" s="28"/>
      <c r="AN44" s="28"/>
      <c r="AO44" s="28"/>
    </row>
    <row r="45" spans="1:41" ht="35.1" customHeight="1" x14ac:dyDescent="0.55000000000000004">
      <c r="A45" s="101"/>
      <c r="B45" s="101"/>
      <c r="C45" s="101"/>
      <c r="D45" s="101"/>
      <c r="E45" s="101"/>
      <c r="F45" s="101"/>
      <c r="G45" s="101"/>
      <c r="H45" s="101"/>
      <c r="I45" s="101"/>
      <c r="J45" s="101"/>
      <c r="K45" s="101"/>
      <c r="L45" s="30"/>
      <c r="M45" s="31"/>
      <c r="N45" s="31"/>
      <c r="O45" s="31"/>
      <c r="P45" s="31"/>
      <c r="Q45" s="31"/>
      <c r="R45" s="31"/>
      <c r="S45" s="31"/>
      <c r="T45" s="31"/>
      <c r="U45" s="27"/>
      <c r="V45" s="27"/>
      <c r="W45" s="27"/>
      <c r="X45" s="27"/>
      <c r="Y45" s="27"/>
      <c r="Z45" s="27"/>
      <c r="AA45" s="27"/>
      <c r="AB45" s="27"/>
      <c r="AC45" s="27"/>
      <c r="AD45" s="27"/>
      <c r="AE45" s="27"/>
      <c r="AF45" s="27"/>
      <c r="AG45" s="27"/>
      <c r="AH45" s="27"/>
      <c r="AI45" s="27"/>
      <c r="AJ45" s="27"/>
    </row>
    <row r="46" spans="1:41" ht="24.75" customHeight="1" x14ac:dyDescent="0.25">
      <c r="A46" s="101"/>
      <c r="B46" s="101"/>
      <c r="C46" s="101"/>
      <c r="D46" s="101"/>
      <c r="E46" s="101"/>
      <c r="F46" s="101"/>
      <c r="G46" s="101"/>
      <c r="H46" s="101"/>
      <c r="I46" s="101"/>
      <c r="J46" s="101"/>
      <c r="K46" s="101"/>
      <c r="L46" s="30"/>
      <c r="M46" s="32" t="s">
        <v>32</v>
      </c>
      <c r="N46" s="33"/>
      <c r="O46" s="33"/>
      <c r="P46" s="33"/>
      <c r="Q46" s="33"/>
      <c r="R46" s="33"/>
      <c r="S46" s="33"/>
      <c r="T46" s="33"/>
      <c r="U46" s="27"/>
      <c r="V46" s="27"/>
      <c r="W46" s="27"/>
      <c r="X46" s="27"/>
      <c r="Y46" s="27"/>
      <c r="Z46" s="27"/>
      <c r="AA46" s="27"/>
      <c r="AB46" s="27"/>
      <c r="AC46" s="27"/>
      <c r="AD46" s="27"/>
      <c r="AE46" s="27"/>
      <c r="AF46" s="27"/>
      <c r="AG46" s="27"/>
      <c r="AH46" s="27"/>
      <c r="AI46" s="27"/>
      <c r="AJ46" s="27"/>
    </row>
    <row r="47" spans="1:41" ht="25.5" customHeight="1" x14ac:dyDescent="0.55000000000000004">
      <c r="A47" s="101"/>
      <c r="B47" s="101"/>
      <c r="C47" s="101"/>
      <c r="D47" s="101"/>
      <c r="E47" s="101"/>
      <c r="F47" s="101"/>
      <c r="G47" s="101"/>
      <c r="H47" s="101"/>
      <c r="I47" s="101"/>
      <c r="J47" s="101"/>
      <c r="K47" s="101"/>
      <c r="L47" s="30"/>
      <c r="M47" s="35"/>
      <c r="N47" s="36"/>
      <c r="O47" s="37" t="s">
        <v>33</v>
      </c>
      <c r="P47" s="31"/>
      <c r="Q47" s="31"/>
      <c r="R47" s="31"/>
      <c r="S47" s="31"/>
      <c r="T47" s="35"/>
      <c r="U47" s="27"/>
      <c r="V47" s="27"/>
      <c r="W47" s="27"/>
      <c r="X47" s="27"/>
      <c r="Y47" s="27"/>
      <c r="Z47" s="27"/>
      <c r="AA47" s="27"/>
      <c r="AB47" s="27"/>
      <c r="AC47" s="27"/>
      <c r="AD47" s="27"/>
      <c r="AE47" s="27"/>
      <c r="AF47" s="27"/>
      <c r="AG47" s="27"/>
      <c r="AH47" s="27"/>
      <c r="AI47" s="27"/>
      <c r="AJ47" s="27"/>
    </row>
    <row r="48" spans="1:41" ht="60.75" customHeight="1" x14ac:dyDescent="0.25">
      <c r="A48" s="101"/>
      <c r="B48" s="101"/>
      <c r="C48" s="101"/>
      <c r="D48" s="101"/>
      <c r="E48" s="101"/>
      <c r="F48" s="101"/>
      <c r="G48" s="101"/>
      <c r="H48" s="101"/>
      <c r="I48" s="101"/>
      <c r="J48" s="101"/>
      <c r="K48" s="101"/>
      <c r="L48" s="30"/>
      <c r="M48" s="33"/>
      <c r="N48" s="33"/>
      <c r="O48" s="33"/>
      <c r="P48" s="33"/>
      <c r="Q48" s="33"/>
      <c r="R48" s="33"/>
      <c r="S48" s="33"/>
      <c r="T48" s="33"/>
    </row>
    <row r="49" spans="1:20" ht="35.1" customHeight="1" x14ac:dyDescent="0.25">
      <c r="A49" s="101"/>
      <c r="B49" s="101"/>
      <c r="C49" s="101"/>
      <c r="D49" s="101"/>
      <c r="E49" s="101"/>
      <c r="F49" s="101"/>
      <c r="G49" s="101"/>
      <c r="H49" s="101"/>
      <c r="I49" s="101"/>
      <c r="J49" s="101"/>
      <c r="K49" s="101"/>
      <c r="L49" s="30"/>
      <c r="M49" s="102" t="s">
        <v>34</v>
      </c>
      <c r="N49" s="103"/>
      <c r="O49" s="103"/>
      <c r="P49" s="103"/>
      <c r="Q49" s="103"/>
      <c r="R49" s="30"/>
      <c r="S49" s="104" t="s">
        <v>35</v>
      </c>
      <c r="T49" s="105"/>
    </row>
    <row r="50" spans="1:20" ht="114.75" customHeight="1" x14ac:dyDescent="0.25">
      <c r="A50" s="101"/>
      <c r="B50" s="101"/>
      <c r="C50" s="101"/>
      <c r="D50" s="101"/>
      <c r="E50" s="101"/>
      <c r="F50" s="101"/>
      <c r="G50" s="101"/>
      <c r="H50" s="101"/>
      <c r="I50" s="101"/>
      <c r="J50" s="101"/>
      <c r="K50" s="101"/>
      <c r="L50" s="30"/>
      <c r="M50" s="103"/>
      <c r="N50" s="103"/>
      <c r="O50" s="103"/>
      <c r="P50" s="103"/>
      <c r="Q50" s="103"/>
      <c r="R50" s="30"/>
      <c r="S50" s="106" t="s">
        <v>36</v>
      </c>
      <c r="T50" s="107"/>
    </row>
  </sheetData>
  <sheetProtection selectLockedCells="1"/>
  <mergeCells count="75">
    <mergeCell ref="A1:T1"/>
    <mergeCell ref="A2:T2"/>
    <mergeCell ref="A3:T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A26:K26"/>
    <mergeCell ref="A29:I29"/>
    <mergeCell ref="J29:K29"/>
    <mergeCell ref="J37:K37"/>
    <mergeCell ref="A36:I36"/>
    <mergeCell ref="J36:K36"/>
    <mergeCell ref="A37:I37"/>
    <mergeCell ref="J33:K33"/>
    <mergeCell ref="A34:I34"/>
    <mergeCell ref="J34:K34"/>
    <mergeCell ref="A35:I35"/>
    <mergeCell ref="J35:K35"/>
    <mergeCell ref="M38:T40"/>
    <mergeCell ref="A39:I39"/>
    <mergeCell ref="J39:K39"/>
    <mergeCell ref="A40:I40"/>
    <mergeCell ref="J40:K40"/>
    <mergeCell ref="J38:K38"/>
    <mergeCell ref="A38:I38"/>
    <mergeCell ref="M29:T37"/>
    <mergeCell ref="A30:I30"/>
    <mergeCell ref="J30:K30"/>
    <mergeCell ref="A31:I31"/>
    <mergeCell ref="J31:K31"/>
    <mergeCell ref="A32:I32"/>
    <mergeCell ref="J32:K32"/>
    <mergeCell ref="A33:I33"/>
    <mergeCell ref="A44:K50"/>
    <mergeCell ref="M49:Q50"/>
    <mergeCell ref="S49:T49"/>
    <mergeCell ref="S50:T50"/>
    <mergeCell ref="A41:I41"/>
    <mergeCell ref="J41:K41"/>
    <mergeCell ref="A42:I42"/>
    <mergeCell ref="J42:K42"/>
    <mergeCell ref="A43:C43"/>
    <mergeCell ref="D43:H43"/>
  </mergeCells>
  <printOptions horizontalCentered="1" verticalCentered="1"/>
  <pageMargins left="0" right="0" top="0" bottom="0" header="0" footer="0"/>
  <pageSetup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N52"/>
  <sheetViews>
    <sheetView topLeftCell="A13" zoomScale="55" zoomScaleNormal="60" workbookViewId="0">
      <selection activeCell="I15" sqref="I15:K15"/>
    </sheetView>
  </sheetViews>
  <sheetFormatPr defaultColWidth="9.109375" defaultRowHeight="13.8" x14ac:dyDescent="0.25"/>
  <cols>
    <col min="1" max="1" width="13" style="1" customWidth="1"/>
    <col min="2" max="2" width="12.33203125" style="1" customWidth="1"/>
    <col min="3" max="3" width="10.6640625" style="1" customWidth="1"/>
    <col min="4" max="4" width="3.33203125" style="1" customWidth="1"/>
    <col min="5" max="5" width="10.6640625" style="1" customWidth="1"/>
    <col min="6" max="6" width="11.5546875" style="1" customWidth="1"/>
    <col min="7" max="11" width="10.6640625" style="1" customWidth="1"/>
    <col min="12" max="19" width="20.6640625" style="1" customWidth="1"/>
    <col min="20" max="16384" width="9.109375" style="1"/>
  </cols>
  <sheetData>
    <row r="1" spans="1:27" ht="35.4" x14ac:dyDescent="0.6">
      <c r="A1" s="176" t="s">
        <v>0</v>
      </c>
      <c r="B1" s="176"/>
      <c r="C1" s="176"/>
      <c r="D1" s="176"/>
      <c r="E1" s="176"/>
      <c r="F1" s="176"/>
      <c r="G1" s="176"/>
      <c r="H1" s="176"/>
      <c r="I1" s="176"/>
      <c r="J1" s="176"/>
      <c r="K1" s="176"/>
      <c r="L1" s="176"/>
      <c r="M1" s="176"/>
      <c r="N1" s="176"/>
      <c r="O1" s="176"/>
      <c r="P1" s="176"/>
      <c r="Q1" s="176"/>
      <c r="R1" s="176"/>
      <c r="S1" s="176"/>
    </row>
    <row r="2" spans="1:27" ht="35.4" x14ac:dyDescent="0.6">
      <c r="A2" s="176" t="s">
        <v>1</v>
      </c>
      <c r="B2" s="176"/>
      <c r="C2" s="176"/>
      <c r="D2" s="176"/>
      <c r="E2" s="176"/>
      <c r="F2" s="176"/>
      <c r="G2" s="176"/>
      <c r="H2" s="176"/>
      <c r="I2" s="176"/>
      <c r="J2" s="176"/>
      <c r="K2" s="176"/>
      <c r="L2" s="176"/>
      <c r="M2" s="176"/>
      <c r="N2" s="176"/>
      <c r="O2" s="176"/>
      <c r="P2" s="176"/>
      <c r="Q2" s="176"/>
      <c r="R2" s="176"/>
      <c r="S2" s="176"/>
    </row>
    <row r="3" spans="1:27" ht="39.6" x14ac:dyDescent="0.65">
      <c r="A3" s="177" t="s">
        <v>37</v>
      </c>
      <c r="B3" s="177"/>
      <c r="C3" s="177"/>
      <c r="D3" s="177"/>
      <c r="E3" s="177"/>
      <c r="F3" s="177"/>
      <c r="G3" s="177"/>
      <c r="H3" s="177"/>
      <c r="I3" s="177"/>
      <c r="J3" s="177"/>
      <c r="K3" s="177"/>
      <c r="L3" s="177"/>
      <c r="M3" s="177"/>
      <c r="N3" s="177"/>
      <c r="O3" s="177"/>
      <c r="P3" s="177"/>
      <c r="Q3" s="177"/>
      <c r="R3" s="177"/>
      <c r="S3" s="177"/>
    </row>
    <row r="4" spans="1:27" ht="31.8" x14ac:dyDescent="0.25">
      <c r="A4" s="178" t="s">
        <v>38</v>
      </c>
      <c r="B4" s="178"/>
      <c r="C4" s="178"/>
      <c r="D4" s="178"/>
      <c r="E4" s="178"/>
      <c r="F4" s="178"/>
      <c r="G4" s="178"/>
      <c r="H4" s="178"/>
      <c r="I4" s="178"/>
      <c r="J4" s="178"/>
      <c r="K4" s="178"/>
      <c r="L4" s="178"/>
      <c r="M4" s="178"/>
      <c r="N4" s="178"/>
      <c r="O4" s="178"/>
      <c r="P4" s="178"/>
      <c r="Q4" s="178"/>
      <c r="R4" s="178"/>
      <c r="S4" s="178"/>
    </row>
    <row r="5" spans="1:27" ht="50.1" customHeight="1" x14ac:dyDescent="0.6">
      <c r="I5" s="176"/>
      <c r="J5" s="176"/>
      <c r="K5" s="176"/>
      <c r="L5" s="176"/>
      <c r="M5" s="176"/>
      <c r="N5" s="176"/>
      <c r="O5" s="176"/>
      <c r="P5" s="176"/>
      <c r="Q5" s="176"/>
      <c r="R5" s="176"/>
      <c r="S5" s="176"/>
      <c r="T5" s="176"/>
      <c r="U5" s="176"/>
      <c r="V5" s="176"/>
      <c r="W5" s="176"/>
      <c r="X5" s="176"/>
      <c r="Y5" s="176"/>
      <c r="Z5" s="176"/>
      <c r="AA5" s="176"/>
    </row>
    <row r="6" spans="1:27" ht="50.1" customHeight="1" thickBot="1" x14ac:dyDescent="0.45">
      <c r="M6" s="38" t="s">
        <v>3</v>
      </c>
      <c r="N6" s="39"/>
      <c r="O6" s="40"/>
      <c r="P6" s="40"/>
      <c r="Q6" s="40"/>
      <c r="R6" s="40"/>
    </row>
    <row r="7" spans="1:27" ht="22.8" x14ac:dyDescent="0.4">
      <c r="B7" s="41" t="s">
        <v>4</v>
      </c>
      <c r="C7" s="42"/>
      <c r="D7" s="42"/>
      <c r="N7" s="43"/>
      <c r="O7" s="43"/>
      <c r="P7" s="43"/>
      <c r="Q7" s="43"/>
      <c r="R7" s="44"/>
    </row>
    <row r="8" spans="1:27" ht="30.75" customHeight="1" thickBot="1" x14ac:dyDescent="0.45">
      <c r="A8" s="164" t="s">
        <v>39</v>
      </c>
      <c r="B8" s="167" t="s">
        <v>6</v>
      </c>
      <c r="C8" s="168"/>
      <c r="D8" s="169"/>
      <c r="E8" s="142" t="s">
        <v>70</v>
      </c>
      <c r="F8" s="142"/>
      <c r="G8" s="142"/>
      <c r="H8" s="142"/>
      <c r="I8" s="142"/>
      <c r="J8" s="142"/>
      <c r="K8" s="142"/>
      <c r="M8" s="38" t="s">
        <v>7</v>
      </c>
      <c r="N8" s="39"/>
      <c r="O8" s="45"/>
      <c r="P8" s="45"/>
      <c r="Q8" s="45"/>
      <c r="R8" s="45"/>
    </row>
    <row r="9" spans="1:27" ht="15" customHeight="1" x14ac:dyDescent="0.25">
      <c r="A9" s="165"/>
      <c r="B9" s="170"/>
      <c r="C9" s="171"/>
      <c r="D9" s="172"/>
      <c r="E9" s="46"/>
      <c r="F9" s="46"/>
      <c r="G9" s="46"/>
      <c r="H9" s="46"/>
      <c r="I9" s="46"/>
      <c r="J9" s="46"/>
      <c r="K9" s="46"/>
    </row>
    <row r="10" spans="1:27" ht="19.5" customHeight="1" x14ac:dyDescent="0.35">
      <c r="A10" s="166"/>
      <c r="B10" s="173"/>
      <c r="C10" s="174"/>
      <c r="D10" s="175"/>
      <c r="E10" s="46"/>
      <c r="F10" s="46"/>
      <c r="G10" s="46"/>
      <c r="H10" s="46"/>
      <c r="I10" s="46"/>
      <c r="J10" s="46"/>
      <c r="K10" s="46"/>
      <c r="L10" s="15">
        <v>1</v>
      </c>
      <c r="M10" s="15">
        <v>2</v>
      </c>
      <c r="N10" s="15">
        <v>3</v>
      </c>
      <c r="O10" s="15">
        <v>4</v>
      </c>
      <c r="P10" s="15">
        <v>5</v>
      </c>
      <c r="Q10" s="15">
        <v>6</v>
      </c>
      <c r="R10" s="15">
        <v>7</v>
      </c>
      <c r="S10" s="15">
        <v>8</v>
      </c>
    </row>
    <row r="11" spans="1:27" ht="72.75" customHeight="1" x14ac:dyDescent="0.25">
      <c r="A11" s="17" t="s">
        <v>8</v>
      </c>
      <c r="B11" s="158" t="s">
        <v>9</v>
      </c>
      <c r="C11" s="159"/>
      <c r="D11" s="159"/>
      <c r="E11" s="159"/>
      <c r="F11" s="159"/>
      <c r="G11" s="159"/>
      <c r="H11" s="160"/>
      <c r="I11" s="161" t="s">
        <v>10</v>
      </c>
      <c r="J11" s="161"/>
      <c r="K11" s="161"/>
      <c r="L11" s="17" t="s">
        <v>11</v>
      </c>
      <c r="M11" s="17" t="s">
        <v>12</v>
      </c>
      <c r="N11" s="17" t="s">
        <v>13</v>
      </c>
      <c r="O11" s="17" t="s">
        <v>14</v>
      </c>
      <c r="P11" s="17" t="s">
        <v>15</v>
      </c>
      <c r="Q11" s="17" t="s">
        <v>80</v>
      </c>
      <c r="R11" s="17" t="s">
        <v>40</v>
      </c>
      <c r="S11" s="94" t="s">
        <v>57</v>
      </c>
    </row>
    <row r="12" spans="1:27" ht="35.1" customHeight="1" x14ac:dyDescent="0.4">
      <c r="A12" s="48"/>
      <c r="B12" s="162"/>
      <c r="C12" s="162"/>
      <c r="D12" s="162"/>
      <c r="E12" s="162"/>
      <c r="F12" s="162"/>
      <c r="G12" s="162"/>
      <c r="H12" s="162"/>
      <c r="I12" s="163"/>
      <c r="J12" s="163"/>
      <c r="K12" s="163"/>
      <c r="L12" s="49"/>
      <c r="M12" s="49"/>
      <c r="N12" s="49"/>
      <c r="O12" s="50">
        <v>0</v>
      </c>
      <c r="P12" s="21">
        <v>0</v>
      </c>
      <c r="Q12" s="22">
        <f>O12*0.17</f>
        <v>0</v>
      </c>
      <c r="R12" s="23">
        <f t="shared" ref="R12:R26" si="0">SUM(P12:Q12)</f>
        <v>0</v>
      </c>
      <c r="S12" s="95">
        <v>0</v>
      </c>
    </row>
    <row r="13" spans="1:27" ht="35.1" customHeight="1" x14ac:dyDescent="0.4">
      <c r="A13" s="53"/>
      <c r="B13" s="131"/>
      <c r="C13" s="131"/>
      <c r="D13" s="131"/>
      <c r="E13" s="131"/>
      <c r="F13" s="131"/>
      <c r="G13" s="131"/>
      <c r="H13" s="131"/>
      <c r="I13" s="132"/>
      <c r="J13" s="132"/>
      <c r="K13" s="132"/>
      <c r="L13" s="19"/>
      <c r="M13" s="19"/>
      <c r="N13" s="19"/>
      <c r="O13" s="20">
        <f t="shared" ref="O13:O26" si="1">L13+M13+N13</f>
        <v>0</v>
      </c>
      <c r="P13" s="21">
        <f t="shared" ref="P13:P26" si="2">SUM(L13+(M13*1.5)+(N13*2))*A13</f>
        <v>0</v>
      </c>
      <c r="Q13" s="22">
        <f t="shared" ref="Q13:Q26" si="3">P13*0.17</f>
        <v>0</v>
      </c>
      <c r="R13" s="23">
        <f t="shared" si="0"/>
        <v>0</v>
      </c>
      <c r="S13" s="95">
        <v>0</v>
      </c>
    </row>
    <row r="14" spans="1:27" ht="35.1" customHeight="1" x14ac:dyDescent="0.4">
      <c r="A14" s="53"/>
      <c r="B14" s="131"/>
      <c r="C14" s="131"/>
      <c r="D14" s="131"/>
      <c r="E14" s="131"/>
      <c r="F14" s="131"/>
      <c r="G14" s="131"/>
      <c r="H14" s="131"/>
      <c r="I14" s="132"/>
      <c r="J14" s="132"/>
      <c r="K14" s="132"/>
      <c r="L14" s="19"/>
      <c r="M14" s="19"/>
      <c r="N14" s="19"/>
      <c r="O14" s="20">
        <f t="shared" si="1"/>
        <v>0</v>
      </c>
      <c r="P14" s="21">
        <f t="shared" si="2"/>
        <v>0</v>
      </c>
      <c r="Q14" s="22">
        <f t="shared" si="3"/>
        <v>0</v>
      </c>
      <c r="R14" s="23">
        <f t="shared" si="0"/>
        <v>0</v>
      </c>
      <c r="S14" s="95">
        <v>0</v>
      </c>
    </row>
    <row r="15" spans="1:27" ht="35.1" customHeight="1" x14ac:dyDescent="0.4">
      <c r="A15" s="53"/>
      <c r="B15" s="131"/>
      <c r="C15" s="131"/>
      <c r="D15" s="131"/>
      <c r="E15" s="131"/>
      <c r="F15" s="131"/>
      <c r="G15" s="131"/>
      <c r="H15" s="131"/>
      <c r="I15" s="132"/>
      <c r="J15" s="132"/>
      <c r="K15" s="132"/>
      <c r="L15" s="19"/>
      <c r="M15" s="19"/>
      <c r="N15" s="19"/>
      <c r="O15" s="20">
        <f t="shared" si="1"/>
        <v>0</v>
      </c>
      <c r="P15" s="21">
        <f t="shared" si="2"/>
        <v>0</v>
      </c>
      <c r="Q15" s="22">
        <f t="shared" si="3"/>
        <v>0</v>
      </c>
      <c r="R15" s="23">
        <f t="shared" si="0"/>
        <v>0</v>
      </c>
      <c r="S15" s="95">
        <v>0</v>
      </c>
    </row>
    <row r="16" spans="1:27" ht="35.1" customHeight="1" x14ac:dyDescent="0.4">
      <c r="A16" s="53"/>
      <c r="B16" s="131"/>
      <c r="C16" s="131"/>
      <c r="D16" s="131"/>
      <c r="E16" s="131"/>
      <c r="F16" s="131"/>
      <c r="G16" s="131"/>
      <c r="H16" s="131"/>
      <c r="I16" s="132"/>
      <c r="J16" s="132"/>
      <c r="K16" s="132"/>
      <c r="L16" s="19"/>
      <c r="M16" s="19"/>
      <c r="N16" s="19"/>
      <c r="O16" s="20">
        <f t="shared" si="1"/>
        <v>0</v>
      </c>
      <c r="P16" s="21">
        <f t="shared" si="2"/>
        <v>0</v>
      </c>
      <c r="Q16" s="22">
        <f t="shared" si="3"/>
        <v>0</v>
      </c>
      <c r="R16" s="23">
        <f t="shared" si="0"/>
        <v>0</v>
      </c>
      <c r="S16" s="95">
        <v>0</v>
      </c>
    </row>
    <row r="17" spans="1:40" ht="35.1" customHeight="1" x14ac:dyDescent="0.4">
      <c r="A17" s="53"/>
      <c r="B17" s="131"/>
      <c r="C17" s="131"/>
      <c r="D17" s="131"/>
      <c r="E17" s="131"/>
      <c r="F17" s="131"/>
      <c r="G17" s="131"/>
      <c r="H17" s="131"/>
      <c r="I17" s="132"/>
      <c r="J17" s="132"/>
      <c r="K17" s="132"/>
      <c r="L17" s="19"/>
      <c r="M17" s="19"/>
      <c r="N17" s="19"/>
      <c r="O17" s="20">
        <f t="shared" si="1"/>
        <v>0</v>
      </c>
      <c r="P17" s="21">
        <f t="shared" si="2"/>
        <v>0</v>
      </c>
      <c r="Q17" s="22">
        <f t="shared" si="3"/>
        <v>0</v>
      </c>
      <c r="R17" s="23">
        <f t="shared" si="0"/>
        <v>0</v>
      </c>
      <c r="S17" s="95">
        <v>0</v>
      </c>
    </row>
    <row r="18" spans="1:40" ht="35.1" customHeight="1" x14ac:dyDescent="0.4">
      <c r="A18" s="53"/>
      <c r="B18" s="131"/>
      <c r="C18" s="131"/>
      <c r="D18" s="131"/>
      <c r="E18" s="131"/>
      <c r="F18" s="131"/>
      <c r="G18" s="131"/>
      <c r="H18" s="131"/>
      <c r="I18" s="132"/>
      <c r="J18" s="132"/>
      <c r="K18" s="132"/>
      <c r="L18" s="19"/>
      <c r="M18" s="19"/>
      <c r="N18" s="19"/>
      <c r="O18" s="20">
        <f t="shared" si="1"/>
        <v>0</v>
      </c>
      <c r="P18" s="21">
        <f t="shared" si="2"/>
        <v>0</v>
      </c>
      <c r="Q18" s="22">
        <f t="shared" si="3"/>
        <v>0</v>
      </c>
      <c r="R18" s="23">
        <f t="shared" si="0"/>
        <v>0</v>
      </c>
      <c r="S18" s="95">
        <v>0</v>
      </c>
    </row>
    <row r="19" spans="1:40" ht="35.1" customHeight="1" x14ac:dyDescent="0.4">
      <c r="A19" s="53"/>
      <c r="B19" s="131"/>
      <c r="C19" s="131"/>
      <c r="D19" s="131"/>
      <c r="E19" s="131"/>
      <c r="F19" s="131"/>
      <c r="G19" s="131"/>
      <c r="H19" s="131"/>
      <c r="I19" s="132"/>
      <c r="J19" s="132"/>
      <c r="K19" s="132"/>
      <c r="L19" s="19"/>
      <c r="M19" s="19"/>
      <c r="N19" s="19"/>
      <c r="O19" s="20">
        <f t="shared" si="1"/>
        <v>0</v>
      </c>
      <c r="P19" s="21">
        <f t="shared" si="2"/>
        <v>0</v>
      </c>
      <c r="Q19" s="22">
        <f t="shared" si="3"/>
        <v>0</v>
      </c>
      <c r="R19" s="23">
        <f t="shared" si="0"/>
        <v>0</v>
      </c>
      <c r="S19" s="95">
        <v>0</v>
      </c>
    </row>
    <row r="20" spans="1:40" ht="35.1" customHeight="1" x14ac:dyDescent="0.4">
      <c r="A20" s="53"/>
      <c r="B20" s="131"/>
      <c r="C20" s="131"/>
      <c r="D20" s="131"/>
      <c r="E20" s="131"/>
      <c r="F20" s="131"/>
      <c r="G20" s="131"/>
      <c r="H20" s="131"/>
      <c r="I20" s="132"/>
      <c r="J20" s="132"/>
      <c r="K20" s="132"/>
      <c r="L20" s="19"/>
      <c r="M20" s="19"/>
      <c r="N20" s="19"/>
      <c r="O20" s="20">
        <f t="shared" si="1"/>
        <v>0</v>
      </c>
      <c r="P20" s="21">
        <f t="shared" si="2"/>
        <v>0</v>
      </c>
      <c r="Q20" s="22">
        <f t="shared" si="3"/>
        <v>0</v>
      </c>
      <c r="R20" s="23">
        <f t="shared" si="0"/>
        <v>0</v>
      </c>
      <c r="S20" s="95">
        <v>0</v>
      </c>
    </row>
    <row r="21" spans="1:40" ht="35.1" customHeight="1" x14ac:dyDescent="0.4">
      <c r="A21" s="53"/>
      <c r="B21" s="131"/>
      <c r="C21" s="131"/>
      <c r="D21" s="131"/>
      <c r="E21" s="131"/>
      <c r="F21" s="131"/>
      <c r="G21" s="131"/>
      <c r="H21" s="131"/>
      <c r="I21" s="132"/>
      <c r="J21" s="132"/>
      <c r="K21" s="132"/>
      <c r="L21" s="19"/>
      <c r="M21" s="19"/>
      <c r="N21" s="19"/>
      <c r="O21" s="20">
        <f t="shared" si="1"/>
        <v>0</v>
      </c>
      <c r="P21" s="21">
        <f t="shared" si="2"/>
        <v>0</v>
      </c>
      <c r="Q21" s="22">
        <f t="shared" si="3"/>
        <v>0</v>
      </c>
      <c r="R21" s="23">
        <f t="shared" si="0"/>
        <v>0</v>
      </c>
      <c r="S21" s="95">
        <v>0</v>
      </c>
    </row>
    <row r="22" spans="1:40" ht="35.1" customHeight="1" x14ac:dyDescent="0.4">
      <c r="A22" s="53"/>
      <c r="B22" s="131"/>
      <c r="C22" s="131"/>
      <c r="D22" s="131"/>
      <c r="E22" s="131"/>
      <c r="F22" s="131"/>
      <c r="G22" s="131"/>
      <c r="H22" s="131"/>
      <c r="I22" s="132"/>
      <c r="J22" s="132"/>
      <c r="K22" s="132"/>
      <c r="L22" s="19"/>
      <c r="M22" s="19"/>
      <c r="N22" s="19"/>
      <c r="O22" s="20">
        <f t="shared" si="1"/>
        <v>0</v>
      </c>
      <c r="P22" s="21">
        <f t="shared" si="2"/>
        <v>0</v>
      </c>
      <c r="Q22" s="22">
        <f t="shared" si="3"/>
        <v>0</v>
      </c>
      <c r="R22" s="23">
        <f t="shared" si="0"/>
        <v>0</v>
      </c>
      <c r="S22" s="95">
        <v>0</v>
      </c>
    </row>
    <row r="23" spans="1:40" ht="35.1" customHeight="1" x14ac:dyDescent="0.4">
      <c r="A23" s="53"/>
      <c r="B23" s="131"/>
      <c r="C23" s="131"/>
      <c r="D23" s="131"/>
      <c r="E23" s="131"/>
      <c r="F23" s="131"/>
      <c r="G23" s="131"/>
      <c r="H23" s="131"/>
      <c r="I23" s="132"/>
      <c r="J23" s="132"/>
      <c r="K23" s="132"/>
      <c r="L23" s="19"/>
      <c r="M23" s="19"/>
      <c r="N23" s="19"/>
      <c r="O23" s="20">
        <f t="shared" si="1"/>
        <v>0</v>
      </c>
      <c r="P23" s="21">
        <f t="shared" si="2"/>
        <v>0</v>
      </c>
      <c r="Q23" s="22">
        <f t="shared" si="3"/>
        <v>0</v>
      </c>
      <c r="R23" s="23">
        <f t="shared" si="0"/>
        <v>0</v>
      </c>
      <c r="S23" s="95">
        <v>0</v>
      </c>
    </row>
    <row r="24" spans="1:40" ht="35.1" customHeight="1" x14ac:dyDescent="0.4">
      <c r="A24" s="53"/>
      <c r="B24" s="131"/>
      <c r="C24" s="131"/>
      <c r="D24" s="131"/>
      <c r="E24" s="131"/>
      <c r="F24" s="131"/>
      <c r="G24" s="131"/>
      <c r="H24" s="131"/>
      <c r="I24" s="132"/>
      <c r="J24" s="132"/>
      <c r="K24" s="132"/>
      <c r="L24" s="19"/>
      <c r="M24" s="19"/>
      <c r="N24" s="19"/>
      <c r="O24" s="20">
        <f t="shared" si="1"/>
        <v>0</v>
      </c>
      <c r="P24" s="21">
        <f t="shared" si="2"/>
        <v>0</v>
      </c>
      <c r="Q24" s="22">
        <f t="shared" si="3"/>
        <v>0</v>
      </c>
      <c r="R24" s="23">
        <f t="shared" si="0"/>
        <v>0</v>
      </c>
      <c r="S24" s="95">
        <v>0</v>
      </c>
    </row>
    <row r="25" spans="1:40" ht="35.1" customHeight="1" x14ac:dyDescent="0.4">
      <c r="A25" s="53"/>
      <c r="B25" s="131"/>
      <c r="C25" s="131"/>
      <c r="D25" s="131"/>
      <c r="E25" s="131"/>
      <c r="F25" s="131"/>
      <c r="G25" s="131"/>
      <c r="H25" s="131"/>
      <c r="I25" s="132"/>
      <c r="J25" s="132"/>
      <c r="K25" s="132"/>
      <c r="L25" s="19"/>
      <c r="M25" s="19"/>
      <c r="N25" s="19"/>
      <c r="O25" s="20">
        <f t="shared" si="1"/>
        <v>0</v>
      </c>
      <c r="P25" s="21">
        <f t="shared" si="2"/>
        <v>0</v>
      </c>
      <c r="Q25" s="22">
        <f t="shared" si="3"/>
        <v>0</v>
      </c>
      <c r="R25" s="23">
        <f t="shared" si="0"/>
        <v>0</v>
      </c>
      <c r="S25" s="95">
        <v>0</v>
      </c>
    </row>
    <row r="26" spans="1:40" s="77" customFormat="1" ht="35.1" customHeight="1" x14ac:dyDescent="0.4">
      <c r="A26" s="54"/>
      <c r="B26" s="153"/>
      <c r="C26" s="153"/>
      <c r="D26" s="153"/>
      <c r="E26" s="153"/>
      <c r="F26" s="153"/>
      <c r="G26" s="153"/>
      <c r="H26" s="153"/>
      <c r="I26" s="154"/>
      <c r="J26" s="154"/>
      <c r="K26" s="154"/>
      <c r="L26" s="55"/>
      <c r="M26" s="55"/>
      <c r="N26" s="55"/>
      <c r="O26" s="56">
        <f t="shared" si="1"/>
        <v>0</v>
      </c>
      <c r="P26" s="57">
        <f t="shared" si="2"/>
        <v>0</v>
      </c>
      <c r="Q26" s="22">
        <f t="shared" si="3"/>
        <v>0</v>
      </c>
      <c r="R26" s="23">
        <f t="shared" si="0"/>
        <v>0</v>
      </c>
      <c r="S26" s="95">
        <v>0</v>
      </c>
    </row>
    <row r="27" spans="1:40" s="77" customFormat="1" ht="35.1" customHeight="1" x14ac:dyDescent="0.4">
      <c r="A27" s="155" t="s">
        <v>19</v>
      </c>
      <c r="B27" s="155"/>
      <c r="C27" s="155"/>
      <c r="D27" s="155"/>
      <c r="E27" s="155"/>
      <c r="F27" s="155"/>
      <c r="G27" s="155"/>
      <c r="H27" s="155"/>
      <c r="I27" s="155"/>
      <c r="J27" s="155"/>
      <c r="K27" s="155"/>
      <c r="L27" s="87">
        <f t="shared" ref="L27:R27" si="4">SUM(L12:L26)</f>
        <v>0</v>
      </c>
      <c r="M27" s="87">
        <f t="shared" si="4"/>
        <v>0</v>
      </c>
      <c r="N27" s="87">
        <f t="shared" si="4"/>
        <v>0</v>
      </c>
      <c r="O27" s="88">
        <f t="shared" si="4"/>
        <v>0</v>
      </c>
      <c r="P27" s="23">
        <f t="shared" si="4"/>
        <v>0</v>
      </c>
      <c r="Q27" s="23">
        <f t="shared" si="4"/>
        <v>0</v>
      </c>
      <c r="R27" s="23">
        <f t="shared" si="4"/>
        <v>0</v>
      </c>
      <c r="S27" s="96">
        <f>SUM(S12:S26)</f>
        <v>0</v>
      </c>
    </row>
    <row r="28" spans="1:40" s="77" customFormat="1" ht="35.1" customHeight="1" x14ac:dyDescent="0.5">
      <c r="A28" s="84"/>
      <c r="B28" s="84"/>
      <c r="C28" s="60"/>
      <c r="D28" s="60"/>
      <c r="E28" s="60"/>
      <c r="F28" s="60"/>
      <c r="G28" s="60"/>
      <c r="H28" s="60"/>
      <c r="I28" s="60"/>
      <c r="J28" s="60"/>
      <c r="K28" s="60"/>
      <c r="L28" s="85"/>
      <c r="M28" s="85"/>
      <c r="N28" s="85"/>
      <c r="O28" s="86"/>
      <c r="P28" s="74"/>
      <c r="Q28" s="74"/>
      <c r="R28" s="74"/>
      <c r="S28" s="74"/>
    </row>
    <row r="29" spans="1:40" s="77" customFormat="1" ht="35.1" customHeight="1" x14ac:dyDescent="0.5">
      <c r="A29" s="84"/>
      <c r="B29" s="84"/>
      <c r="C29" s="60"/>
      <c r="D29" s="60"/>
      <c r="E29" s="61" t="s">
        <v>41</v>
      </c>
      <c r="F29" s="60"/>
      <c r="G29" s="60"/>
      <c r="H29" s="60"/>
      <c r="I29" s="60"/>
      <c r="J29" s="60"/>
      <c r="K29" s="60"/>
      <c r="L29" s="85"/>
      <c r="M29" s="85"/>
      <c r="N29" s="85"/>
      <c r="O29" s="86"/>
      <c r="P29" s="74"/>
      <c r="Q29" s="74"/>
      <c r="R29" s="74"/>
      <c r="S29" s="74"/>
    </row>
    <row r="30" spans="1:40" ht="39.9" customHeight="1" x14ac:dyDescent="0.25">
      <c r="A30" s="122" t="s">
        <v>77</v>
      </c>
      <c r="B30" s="123"/>
      <c r="C30" s="123"/>
      <c r="D30" s="123"/>
      <c r="E30" s="123"/>
      <c r="F30" s="123"/>
      <c r="G30" s="123"/>
      <c r="H30" s="123"/>
      <c r="I30" s="124"/>
      <c r="J30" s="156">
        <f>SUM(O27*0.21)</f>
        <v>0</v>
      </c>
      <c r="K30" s="157"/>
      <c r="M30" s="121" t="s">
        <v>21</v>
      </c>
      <c r="N30" s="121"/>
      <c r="O30" s="121"/>
      <c r="P30" s="121"/>
      <c r="Q30" s="121"/>
      <c r="R30" s="121"/>
      <c r="S30" s="121"/>
      <c r="T30" s="27"/>
      <c r="U30" s="27"/>
      <c r="V30" s="27"/>
      <c r="W30" s="27"/>
      <c r="X30" s="27"/>
      <c r="Y30" s="27"/>
      <c r="Z30" s="27"/>
      <c r="AA30" s="27"/>
      <c r="AB30" s="27"/>
      <c r="AC30" s="27"/>
      <c r="AD30" s="27"/>
      <c r="AE30" s="27"/>
      <c r="AF30" s="27"/>
      <c r="AG30" s="27"/>
      <c r="AH30" s="27"/>
      <c r="AI30" s="27"/>
      <c r="AJ30" s="28"/>
      <c r="AK30" s="28"/>
      <c r="AL30" s="28"/>
      <c r="AM30" s="28"/>
      <c r="AN30" s="28"/>
    </row>
    <row r="31" spans="1:40" ht="39.9" customHeight="1" x14ac:dyDescent="0.25">
      <c r="A31" s="122" t="s">
        <v>57</v>
      </c>
      <c r="B31" s="123"/>
      <c r="C31" s="123"/>
      <c r="D31" s="123"/>
      <c r="E31" s="123"/>
      <c r="F31" s="123"/>
      <c r="G31" s="123"/>
      <c r="H31" s="123"/>
      <c r="I31" s="124"/>
      <c r="J31" s="156">
        <f>S27</f>
        <v>0</v>
      </c>
      <c r="K31" s="157"/>
      <c r="L31" s="29"/>
      <c r="M31" s="121"/>
      <c r="N31" s="121"/>
      <c r="O31" s="121"/>
      <c r="P31" s="121"/>
      <c r="Q31" s="121"/>
      <c r="R31" s="121"/>
      <c r="S31" s="121"/>
      <c r="T31" s="27"/>
      <c r="U31" s="27"/>
      <c r="V31" s="27"/>
      <c r="W31" s="27"/>
      <c r="X31" s="27"/>
      <c r="Y31" s="27"/>
      <c r="Z31" s="27"/>
      <c r="AA31" s="27"/>
      <c r="AB31" s="27"/>
      <c r="AC31" s="27"/>
      <c r="AD31" s="27"/>
      <c r="AE31" s="27"/>
      <c r="AF31" s="27"/>
      <c r="AG31" s="27"/>
      <c r="AH31" s="27"/>
      <c r="AI31" s="27"/>
      <c r="AJ31" s="28"/>
      <c r="AK31" s="28"/>
      <c r="AL31" s="28"/>
      <c r="AM31" s="28"/>
      <c r="AN31" s="28"/>
    </row>
    <row r="32" spans="1:40" ht="38.25" customHeight="1" x14ac:dyDescent="0.25">
      <c r="A32" s="122" t="s">
        <v>64</v>
      </c>
      <c r="B32" s="123"/>
      <c r="C32" s="123"/>
      <c r="D32" s="123"/>
      <c r="E32" s="123"/>
      <c r="F32" s="123"/>
      <c r="G32" s="123"/>
      <c r="H32" s="123"/>
      <c r="I32" s="124"/>
      <c r="J32" s="156">
        <f>SUM(O27*2.8)</f>
        <v>0</v>
      </c>
      <c r="K32" s="157"/>
      <c r="L32" s="29"/>
      <c r="M32" s="121"/>
      <c r="N32" s="121"/>
      <c r="O32" s="121"/>
      <c r="P32" s="121"/>
      <c r="Q32" s="121"/>
      <c r="R32" s="121"/>
      <c r="S32" s="121"/>
      <c r="T32" s="27"/>
      <c r="U32" s="27"/>
      <c r="V32" s="27"/>
      <c r="W32" s="27"/>
      <c r="X32" s="27"/>
      <c r="Y32" s="27"/>
      <c r="Z32" s="27"/>
      <c r="AA32" s="27"/>
      <c r="AB32" s="27"/>
      <c r="AC32" s="27"/>
      <c r="AD32" s="27"/>
      <c r="AE32" s="27"/>
      <c r="AF32" s="27"/>
      <c r="AG32" s="27"/>
      <c r="AH32" s="27"/>
      <c r="AI32" s="27"/>
      <c r="AJ32" s="28"/>
      <c r="AK32" s="28"/>
      <c r="AL32" s="28"/>
      <c r="AM32" s="28"/>
      <c r="AN32" s="28"/>
    </row>
    <row r="33" spans="1:40" ht="39.9" customHeight="1" x14ac:dyDescent="0.45">
      <c r="A33" s="113"/>
      <c r="B33" s="113"/>
      <c r="C33" s="113"/>
      <c r="D33" s="113"/>
      <c r="E33" s="113"/>
      <c r="F33" s="113"/>
      <c r="G33" s="113"/>
      <c r="H33" s="113"/>
      <c r="I33" s="113"/>
      <c r="J33" s="144"/>
      <c r="K33" s="144"/>
      <c r="L33" s="29"/>
      <c r="M33" s="121"/>
      <c r="N33" s="121"/>
      <c r="O33" s="121"/>
      <c r="P33" s="121"/>
      <c r="Q33" s="121"/>
      <c r="R33" s="121"/>
      <c r="S33" s="121"/>
      <c r="T33" s="27"/>
      <c r="U33" s="27"/>
      <c r="V33" s="27"/>
      <c r="W33" s="27"/>
      <c r="X33" s="27"/>
      <c r="Y33" s="27"/>
      <c r="Z33" s="27"/>
      <c r="AA33" s="27"/>
      <c r="AB33" s="27"/>
      <c r="AC33" s="27"/>
      <c r="AD33" s="27"/>
      <c r="AE33" s="27"/>
      <c r="AF33" s="27"/>
      <c r="AG33" s="27"/>
      <c r="AH33" s="27"/>
      <c r="AI33" s="27"/>
      <c r="AJ33" s="28"/>
      <c r="AK33" s="28"/>
      <c r="AL33" s="28"/>
      <c r="AM33" s="28"/>
      <c r="AN33" s="28"/>
    </row>
    <row r="34" spans="1:40" ht="39.9" customHeight="1" x14ac:dyDescent="0.45">
      <c r="A34" s="113"/>
      <c r="B34" s="113"/>
      <c r="C34" s="113"/>
      <c r="D34" s="113"/>
      <c r="E34" s="113"/>
      <c r="F34" s="113"/>
      <c r="G34" s="113"/>
      <c r="H34" s="113"/>
      <c r="I34" s="113"/>
      <c r="J34" s="144"/>
      <c r="K34" s="144"/>
      <c r="L34" s="29"/>
      <c r="M34" s="121"/>
      <c r="N34" s="121"/>
      <c r="O34" s="121"/>
      <c r="P34" s="121"/>
      <c r="Q34" s="121"/>
      <c r="R34" s="121"/>
      <c r="S34" s="121"/>
      <c r="T34" s="27"/>
      <c r="U34" s="27"/>
      <c r="V34" s="27"/>
      <c r="W34" s="27"/>
      <c r="X34" s="27"/>
      <c r="Y34" s="27"/>
      <c r="Z34" s="27"/>
      <c r="AA34" s="27"/>
      <c r="AB34" s="27"/>
      <c r="AC34" s="27"/>
      <c r="AD34" s="27"/>
      <c r="AE34" s="27"/>
      <c r="AF34" s="27"/>
      <c r="AG34" s="27"/>
      <c r="AH34" s="27"/>
      <c r="AI34" s="27"/>
      <c r="AJ34" s="28"/>
      <c r="AK34" s="28"/>
      <c r="AL34" s="28"/>
      <c r="AM34" s="28"/>
      <c r="AN34" s="28"/>
    </row>
    <row r="35" spans="1:40" ht="39.9" customHeight="1" x14ac:dyDescent="0.45">
      <c r="A35" s="113"/>
      <c r="B35" s="113"/>
      <c r="C35" s="113"/>
      <c r="D35" s="113"/>
      <c r="E35" s="113"/>
      <c r="F35" s="113"/>
      <c r="G35" s="113"/>
      <c r="H35" s="113"/>
      <c r="I35" s="113"/>
      <c r="J35" s="144"/>
      <c r="K35" s="144"/>
      <c r="L35" s="29"/>
      <c r="M35" s="121"/>
      <c r="N35" s="121"/>
      <c r="O35" s="121"/>
      <c r="P35" s="121"/>
      <c r="Q35" s="121"/>
      <c r="R35" s="121"/>
      <c r="S35" s="121"/>
      <c r="T35" s="27"/>
      <c r="U35" s="27"/>
      <c r="V35" s="27"/>
      <c r="W35" s="27"/>
      <c r="X35" s="27"/>
      <c r="Y35" s="27"/>
      <c r="Z35" s="27"/>
      <c r="AA35" s="27"/>
      <c r="AB35" s="27"/>
      <c r="AC35" s="27"/>
      <c r="AD35" s="27"/>
      <c r="AE35" s="27"/>
      <c r="AF35" s="27"/>
      <c r="AG35" s="27"/>
      <c r="AH35" s="27"/>
      <c r="AI35" s="27"/>
      <c r="AJ35" s="28"/>
      <c r="AK35" s="28"/>
      <c r="AL35" s="28"/>
      <c r="AM35" s="28"/>
      <c r="AN35" s="28"/>
    </row>
    <row r="36" spans="1:40" ht="39.9" customHeight="1" x14ac:dyDescent="0.45">
      <c r="A36" s="113"/>
      <c r="B36" s="113"/>
      <c r="C36" s="113"/>
      <c r="D36" s="113"/>
      <c r="E36" s="113"/>
      <c r="F36" s="113"/>
      <c r="G36" s="113"/>
      <c r="H36" s="113"/>
      <c r="I36" s="113"/>
      <c r="J36" s="144"/>
      <c r="K36" s="144"/>
      <c r="L36" s="29"/>
      <c r="M36" s="121"/>
      <c r="N36" s="121"/>
      <c r="O36" s="121"/>
      <c r="P36" s="121"/>
      <c r="Q36" s="121"/>
      <c r="R36" s="121"/>
      <c r="S36" s="121"/>
      <c r="T36" s="27"/>
      <c r="U36" s="27"/>
      <c r="V36" s="27"/>
      <c r="W36" s="27"/>
      <c r="X36" s="27"/>
      <c r="Y36" s="27"/>
      <c r="Z36" s="27"/>
      <c r="AA36" s="27"/>
      <c r="AB36" s="27"/>
      <c r="AC36" s="27"/>
      <c r="AD36" s="27"/>
      <c r="AE36" s="27"/>
      <c r="AF36" s="27"/>
      <c r="AG36" s="27"/>
      <c r="AH36" s="27"/>
      <c r="AI36" s="27"/>
      <c r="AJ36" s="28"/>
      <c r="AK36" s="28"/>
      <c r="AL36" s="28"/>
      <c r="AM36" s="28"/>
      <c r="AN36" s="28"/>
    </row>
    <row r="37" spans="1:40" ht="39.9" customHeight="1" x14ac:dyDescent="0.45">
      <c r="A37" s="152"/>
      <c r="B37" s="152"/>
      <c r="C37" s="152"/>
      <c r="D37" s="152"/>
      <c r="E37" s="152"/>
      <c r="F37" s="152"/>
      <c r="G37" s="152"/>
      <c r="H37" s="152"/>
      <c r="I37" s="152"/>
      <c r="J37" s="144"/>
      <c r="K37" s="144"/>
      <c r="L37" s="29"/>
      <c r="M37" s="121"/>
      <c r="N37" s="121"/>
      <c r="O37" s="121"/>
      <c r="P37" s="121"/>
      <c r="Q37" s="121"/>
      <c r="R37" s="121"/>
      <c r="S37" s="121"/>
      <c r="T37" s="27"/>
      <c r="U37" s="27"/>
      <c r="V37" s="27"/>
      <c r="W37" s="27"/>
      <c r="X37" s="27"/>
      <c r="Y37" s="27"/>
      <c r="Z37" s="27"/>
      <c r="AA37" s="27"/>
      <c r="AB37" s="27"/>
      <c r="AC37" s="27"/>
      <c r="AD37" s="27"/>
      <c r="AE37" s="27"/>
      <c r="AF37" s="27"/>
      <c r="AG37" s="27"/>
      <c r="AH37" s="27"/>
      <c r="AI37" s="27"/>
      <c r="AJ37" s="28"/>
      <c r="AK37" s="28"/>
      <c r="AL37" s="28"/>
      <c r="AM37" s="28"/>
      <c r="AN37" s="28"/>
    </row>
    <row r="38" spans="1:40" ht="39.9" customHeight="1" x14ac:dyDescent="0.45">
      <c r="A38" s="113"/>
      <c r="B38" s="113"/>
      <c r="C38" s="113"/>
      <c r="D38" s="113"/>
      <c r="E38" s="113"/>
      <c r="F38" s="113"/>
      <c r="G38" s="113"/>
      <c r="H38" s="113"/>
      <c r="I38" s="113"/>
      <c r="J38" s="144"/>
      <c r="K38" s="144"/>
      <c r="M38" s="151" t="s">
        <v>24</v>
      </c>
      <c r="N38" s="151"/>
      <c r="O38" s="151"/>
      <c r="P38" s="151"/>
      <c r="Q38" s="151"/>
      <c r="R38" s="151"/>
      <c r="S38" s="151"/>
      <c r="T38" s="27"/>
      <c r="U38" s="27"/>
      <c r="V38" s="27"/>
      <c r="W38" s="27"/>
      <c r="X38" s="27"/>
      <c r="Y38" s="27"/>
      <c r="Z38" s="27"/>
      <c r="AA38" s="27"/>
      <c r="AB38" s="27"/>
      <c r="AC38" s="27"/>
      <c r="AD38" s="27"/>
      <c r="AE38" s="27"/>
      <c r="AF38" s="27"/>
      <c r="AG38" s="27"/>
      <c r="AH38" s="27"/>
      <c r="AI38" s="27"/>
      <c r="AJ38" s="28"/>
      <c r="AK38" s="28"/>
      <c r="AL38" s="28"/>
      <c r="AM38" s="28"/>
      <c r="AN38" s="28"/>
    </row>
    <row r="39" spans="1:40" ht="39.9" customHeight="1" x14ac:dyDescent="0.45">
      <c r="A39" s="113"/>
      <c r="B39" s="113"/>
      <c r="C39" s="113"/>
      <c r="D39" s="113"/>
      <c r="E39" s="113"/>
      <c r="F39" s="113"/>
      <c r="G39" s="113"/>
      <c r="H39" s="113"/>
      <c r="I39" s="113"/>
      <c r="J39" s="144"/>
      <c r="K39" s="144"/>
      <c r="L39" s="30"/>
      <c r="M39" s="151"/>
      <c r="N39" s="151"/>
      <c r="O39" s="151"/>
      <c r="P39" s="151"/>
      <c r="Q39" s="151"/>
      <c r="R39" s="151"/>
      <c r="S39" s="151"/>
      <c r="T39" s="27"/>
      <c r="U39" s="27"/>
      <c r="V39" s="27"/>
      <c r="W39" s="27"/>
      <c r="X39" s="27"/>
      <c r="Y39" s="27"/>
      <c r="Z39" s="27"/>
      <c r="AA39" s="27"/>
      <c r="AB39" s="27"/>
      <c r="AC39" s="27"/>
      <c r="AD39" s="27"/>
      <c r="AE39" s="27"/>
      <c r="AF39" s="27"/>
      <c r="AG39" s="27"/>
      <c r="AH39" s="27"/>
      <c r="AI39" s="27"/>
      <c r="AJ39" s="28"/>
      <c r="AK39" s="28"/>
      <c r="AL39" s="28"/>
      <c r="AM39" s="28"/>
      <c r="AN39" s="28"/>
    </row>
    <row r="40" spans="1:40" ht="39.9" customHeight="1" x14ac:dyDescent="0.45">
      <c r="A40" s="152"/>
      <c r="B40" s="152"/>
      <c r="C40" s="152"/>
      <c r="D40" s="152"/>
      <c r="E40" s="152"/>
      <c r="F40" s="152"/>
      <c r="G40" s="152"/>
      <c r="H40" s="152"/>
      <c r="I40" s="152"/>
      <c r="J40" s="144"/>
      <c r="K40" s="144"/>
      <c r="L40" s="30"/>
      <c r="M40" s="151"/>
      <c r="N40" s="151"/>
      <c r="O40" s="151"/>
      <c r="P40" s="151"/>
      <c r="Q40" s="151"/>
      <c r="R40" s="151"/>
      <c r="S40" s="151"/>
      <c r="T40" s="27"/>
      <c r="U40" s="27"/>
      <c r="V40" s="27"/>
      <c r="W40" s="27"/>
      <c r="X40" s="27"/>
      <c r="Y40" s="27"/>
      <c r="Z40" s="27"/>
      <c r="AA40" s="27"/>
      <c r="AB40" s="27"/>
      <c r="AC40" s="27"/>
      <c r="AD40" s="27"/>
      <c r="AE40" s="27"/>
      <c r="AF40" s="27"/>
      <c r="AG40" s="27"/>
      <c r="AH40" s="27"/>
      <c r="AI40" s="27"/>
      <c r="AJ40" s="28"/>
      <c r="AK40" s="28"/>
      <c r="AL40" s="28"/>
      <c r="AM40" s="28"/>
      <c r="AN40" s="28"/>
    </row>
    <row r="41" spans="1:40" ht="39.9" customHeight="1" x14ac:dyDescent="0.55000000000000004">
      <c r="A41" s="113"/>
      <c r="B41" s="113"/>
      <c r="C41" s="113"/>
      <c r="D41" s="113"/>
      <c r="E41" s="113"/>
      <c r="F41" s="113"/>
      <c r="G41" s="113"/>
      <c r="H41" s="113"/>
      <c r="I41" s="113"/>
      <c r="J41" s="144"/>
      <c r="K41" s="144"/>
      <c r="L41" s="30"/>
      <c r="M41" s="31"/>
      <c r="N41" s="31"/>
      <c r="O41" s="31"/>
      <c r="P41" s="31"/>
      <c r="Q41" s="31"/>
      <c r="R41" s="31"/>
      <c r="S41" s="31"/>
      <c r="T41" s="62"/>
      <c r="U41" s="27"/>
      <c r="V41" s="27"/>
      <c r="W41" s="27"/>
      <c r="X41" s="27"/>
      <c r="Y41" s="27"/>
      <c r="Z41" s="27"/>
      <c r="AA41" s="27"/>
      <c r="AB41" s="27"/>
      <c r="AC41" s="27"/>
      <c r="AD41" s="27"/>
      <c r="AE41" s="27"/>
      <c r="AF41" s="27"/>
      <c r="AG41" s="27"/>
      <c r="AH41" s="27"/>
      <c r="AI41" s="27"/>
      <c r="AJ41" s="28"/>
      <c r="AK41" s="28"/>
      <c r="AL41" s="28"/>
      <c r="AM41" s="28"/>
      <c r="AN41" s="28"/>
    </row>
    <row r="42" spans="1:40" ht="39.9" customHeight="1" x14ac:dyDescent="0.45">
      <c r="A42" s="113"/>
      <c r="B42" s="113"/>
      <c r="C42" s="113"/>
      <c r="D42" s="113"/>
      <c r="E42" s="113"/>
      <c r="F42" s="113"/>
      <c r="G42" s="113"/>
      <c r="H42" s="113"/>
      <c r="I42" s="113"/>
      <c r="J42" s="144"/>
      <c r="K42" s="144"/>
      <c r="L42" s="30"/>
      <c r="M42" s="32" t="s">
        <v>27</v>
      </c>
      <c r="N42" s="33"/>
      <c r="O42" s="33"/>
      <c r="P42" s="33"/>
      <c r="Q42" s="33"/>
      <c r="R42" s="33"/>
      <c r="S42" s="32" t="s">
        <v>28</v>
      </c>
      <c r="T42" s="33"/>
      <c r="U42" s="27"/>
      <c r="V42" s="27"/>
      <c r="W42" s="27"/>
      <c r="X42" s="27"/>
      <c r="Y42" s="27"/>
      <c r="Z42" s="27"/>
      <c r="AA42" s="27"/>
      <c r="AB42" s="27"/>
      <c r="AC42" s="27"/>
      <c r="AD42" s="27"/>
      <c r="AE42" s="27"/>
      <c r="AF42" s="27"/>
      <c r="AG42" s="27"/>
      <c r="AH42" s="27"/>
      <c r="AI42" s="27"/>
      <c r="AJ42" s="28"/>
      <c r="AK42" s="28"/>
      <c r="AL42" s="28"/>
      <c r="AM42" s="28"/>
      <c r="AN42" s="34"/>
    </row>
    <row r="43" spans="1:40" ht="39.9" customHeight="1" x14ac:dyDescent="0.55000000000000004">
      <c r="A43" s="113" t="s">
        <v>26</v>
      </c>
      <c r="B43" s="113"/>
      <c r="C43" s="113"/>
      <c r="D43" s="113"/>
      <c r="E43" s="113"/>
      <c r="F43" s="113"/>
      <c r="G43" s="113"/>
      <c r="H43" s="113"/>
      <c r="I43" s="113"/>
      <c r="J43" s="111">
        <v>0</v>
      </c>
      <c r="K43" s="112"/>
      <c r="L43" s="30"/>
      <c r="M43" s="31"/>
      <c r="N43" s="31"/>
      <c r="O43" s="31"/>
      <c r="P43" s="31"/>
      <c r="Q43" s="31"/>
      <c r="R43" s="31"/>
      <c r="S43" s="31"/>
      <c r="T43" s="62"/>
      <c r="U43" s="27"/>
      <c r="V43" s="27"/>
      <c r="W43" s="27"/>
      <c r="X43" s="27"/>
      <c r="Y43" s="27"/>
      <c r="Z43" s="27"/>
      <c r="AA43" s="27"/>
      <c r="AB43" s="27"/>
      <c r="AC43" s="27"/>
      <c r="AD43" s="27"/>
      <c r="AE43" s="27"/>
      <c r="AF43" s="27"/>
      <c r="AG43" s="27"/>
      <c r="AH43" s="27"/>
      <c r="AI43" s="27"/>
      <c r="AJ43" s="28"/>
      <c r="AK43" s="28"/>
      <c r="AL43" s="28"/>
      <c r="AM43" s="28"/>
      <c r="AN43" s="28"/>
    </row>
    <row r="44" spans="1:40" ht="39.9" customHeight="1" x14ac:dyDescent="0.25">
      <c r="A44" s="145" t="s">
        <v>29</v>
      </c>
      <c r="B44" s="146"/>
      <c r="C44" s="147"/>
      <c r="D44" s="148">
        <f>SUM(J30:K43)</f>
        <v>0</v>
      </c>
      <c r="E44" s="149"/>
      <c r="F44" s="149"/>
      <c r="G44" s="149"/>
      <c r="H44" s="150"/>
      <c r="I44" s="30"/>
      <c r="J44" s="30"/>
      <c r="K44" s="30"/>
      <c r="L44" s="30"/>
      <c r="M44" s="32" t="s">
        <v>31</v>
      </c>
      <c r="N44" s="33"/>
      <c r="O44" s="33"/>
      <c r="P44" s="33"/>
      <c r="Q44" s="33"/>
      <c r="R44" s="33"/>
      <c r="S44" s="33"/>
      <c r="T44" s="33"/>
      <c r="U44" s="27"/>
      <c r="V44" s="27"/>
      <c r="W44" s="27"/>
      <c r="X44" s="27"/>
      <c r="Y44" s="27"/>
      <c r="Z44" s="27"/>
      <c r="AA44" s="27"/>
      <c r="AB44" s="27"/>
      <c r="AC44" s="27"/>
      <c r="AD44" s="27"/>
      <c r="AE44" s="27"/>
      <c r="AF44" s="27"/>
      <c r="AG44" s="27"/>
      <c r="AH44" s="27"/>
      <c r="AI44" s="27"/>
      <c r="AJ44" s="28"/>
      <c r="AK44" s="28"/>
      <c r="AL44" s="28"/>
      <c r="AM44" s="28"/>
      <c r="AN44" s="28"/>
    </row>
    <row r="45" spans="1:40" ht="35.1" customHeight="1" x14ac:dyDescent="0.55000000000000004">
      <c r="A45" s="143" t="s">
        <v>42</v>
      </c>
      <c r="B45" s="143"/>
      <c r="C45" s="143"/>
      <c r="D45" s="143"/>
      <c r="E45" s="143"/>
      <c r="F45" s="143"/>
      <c r="G45" s="143"/>
      <c r="H45" s="143"/>
      <c r="I45" s="143"/>
      <c r="J45" s="143"/>
      <c r="K45" s="143"/>
      <c r="L45" s="30"/>
      <c r="M45" s="31"/>
      <c r="N45" s="31"/>
      <c r="O45" s="31"/>
      <c r="P45" s="31"/>
      <c r="Q45" s="31"/>
      <c r="R45" s="31"/>
      <c r="S45" s="31"/>
      <c r="T45" s="62"/>
      <c r="U45" s="27"/>
      <c r="V45" s="27"/>
      <c r="W45" s="27"/>
      <c r="X45" s="27"/>
      <c r="Y45" s="27"/>
      <c r="Z45" s="27"/>
      <c r="AA45" s="27"/>
      <c r="AB45" s="27"/>
      <c r="AC45" s="27"/>
      <c r="AD45" s="27"/>
      <c r="AE45" s="27"/>
      <c r="AF45" s="27"/>
      <c r="AG45" s="27"/>
      <c r="AH45" s="27"/>
      <c r="AI45" s="27"/>
    </row>
    <row r="46" spans="1:40" ht="24.75" customHeight="1" x14ac:dyDescent="0.25">
      <c r="A46" s="143"/>
      <c r="B46" s="143"/>
      <c r="C46" s="143"/>
      <c r="D46" s="143"/>
      <c r="E46" s="143"/>
      <c r="F46" s="143"/>
      <c r="G46" s="143"/>
      <c r="H46" s="143"/>
      <c r="I46" s="143"/>
      <c r="J46" s="143"/>
      <c r="K46" s="143"/>
      <c r="L46" s="30"/>
      <c r="M46" s="32" t="s">
        <v>32</v>
      </c>
      <c r="N46" s="33"/>
      <c r="O46" s="33"/>
      <c r="P46" s="33"/>
      <c r="Q46" s="33"/>
      <c r="R46" s="33"/>
      <c r="S46" s="33"/>
      <c r="T46" s="33"/>
      <c r="U46" s="27"/>
      <c r="V46" s="27"/>
      <c r="W46" s="27"/>
      <c r="X46" s="27"/>
      <c r="Y46" s="27"/>
      <c r="Z46" s="27"/>
      <c r="AA46" s="27"/>
      <c r="AB46" s="27"/>
      <c r="AC46" s="27"/>
      <c r="AD46" s="27"/>
      <c r="AE46" s="27"/>
      <c r="AF46" s="27"/>
      <c r="AG46" s="27"/>
      <c r="AH46" s="27"/>
      <c r="AI46" s="27"/>
    </row>
    <row r="47" spans="1:40" ht="25.5" customHeight="1" x14ac:dyDescent="0.55000000000000004">
      <c r="A47" s="143"/>
      <c r="B47" s="143"/>
      <c r="C47" s="143"/>
      <c r="D47" s="143"/>
      <c r="E47" s="143"/>
      <c r="F47" s="143"/>
      <c r="G47" s="143"/>
      <c r="H47" s="143"/>
      <c r="I47" s="143"/>
      <c r="J47" s="143"/>
      <c r="K47" s="143"/>
      <c r="L47" s="30"/>
      <c r="M47" s="35"/>
      <c r="N47" s="36"/>
      <c r="O47" s="37" t="s">
        <v>33</v>
      </c>
      <c r="P47" s="31"/>
      <c r="Q47" s="31"/>
      <c r="R47" s="31"/>
      <c r="S47" s="31"/>
      <c r="T47" s="35"/>
      <c r="U47" s="27"/>
      <c r="V47" s="27"/>
      <c r="W47" s="27"/>
      <c r="X47" s="27"/>
      <c r="Y47" s="27"/>
      <c r="Z47" s="27"/>
      <c r="AA47" s="27"/>
      <c r="AB47" s="27"/>
      <c r="AC47" s="27"/>
      <c r="AD47" s="27"/>
      <c r="AE47" s="27"/>
      <c r="AF47" s="27"/>
      <c r="AG47" s="27"/>
      <c r="AH47" s="27"/>
      <c r="AI47" s="27"/>
    </row>
    <row r="48" spans="1:40" ht="60.75" customHeight="1" x14ac:dyDescent="0.25">
      <c r="A48" s="143"/>
      <c r="B48" s="143"/>
      <c r="C48" s="143"/>
      <c r="D48" s="143"/>
      <c r="E48" s="143"/>
      <c r="F48" s="143"/>
      <c r="G48" s="143"/>
      <c r="H48" s="143"/>
      <c r="I48" s="143"/>
      <c r="J48" s="143"/>
      <c r="K48" s="143"/>
      <c r="L48" s="30"/>
      <c r="M48" s="33"/>
      <c r="N48" s="33"/>
      <c r="O48" s="33"/>
      <c r="P48" s="33"/>
      <c r="Q48" s="33"/>
      <c r="R48" s="33"/>
      <c r="S48" s="33"/>
      <c r="T48" s="33"/>
    </row>
    <row r="49" spans="1:20" ht="35.1" customHeight="1" x14ac:dyDescent="0.25">
      <c r="A49" s="143"/>
      <c r="B49" s="143"/>
      <c r="C49" s="143"/>
      <c r="D49" s="143"/>
      <c r="E49" s="143"/>
      <c r="F49" s="143"/>
      <c r="G49" s="143"/>
      <c r="H49" s="143"/>
      <c r="I49" s="143"/>
      <c r="J49" s="143"/>
      <c r="K49" s="143"/>
      <c r="L49" s="30"/>
      <c r="M49" s="102" t="s">
        <v>34</v>
      </c>
      <c r="N49" s="103"/>
      <c r="O49" s="103"/>
      <c r="P49" s="103"/>
      <c r="Q49" s="103"/>
      <c r="R49" s="63" t="s">
        <v>35</v>
      </c>
      <c r="S49" s="64"/>
      <c r="T49" s="65"/>
    </row>
    <row r="50" spans="1:20" ht="114.75" customHeight="1" x14ac:dyDescent="0.25">
      <c r="A50" s="143"/>
      <c r="B50" s="143"/>
      <c r="C50" s="143"/>
      <c r="D50" s="143"/>
      <c r="E50" s="143"/>
      <c r="F50" s="143"/>
      <c r="G50" s="143"/>
      <c r="H50" s="143"/>
      <c r="I50" s="143"/>
      <c r="J50" s="143"/>
      <c r="K50" s="143"/>
      <c r="L50" s="30"/>
      <c r="M50" s="103"/>
      <c r="N50" s="103"/>
      <c r="O50" s="103"/>
      <c r="P50" s="103"/>
      <c r="Q50" s="103"/>
      <c r="R50" s="66" t="s">
        <v>36</v>
      </c>
      <c r="S50" s="67"/>
      <c r="T50" s="68"/>
    </row>
    <row r="52" spans="1:20" x14ac:dyDescent="0.25">
      <c r="G52" s="69"/>
    </row>
  </sheetData>
  <sheetProtection selectLockedCells="1"/>
  <mergeCells count="75">
    <mergeCell ref="A8:A10"/>
    <mergeCell ref="B8:D10"/>
    <mergeCell ref="E8:K8"/>
    <mergeCell ref="A1:S1"/>
    <mergeCell ref="A2:S2"/>
    <mergeCell ref="A3:S3"/>
    <mergeCell ref="A4:S4"/>
    <mergeCell ref="I5:AA5"/>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B25:H25"/>
    <mergeCell ref="I25:K25"/>
    <mergeCell ref="M30:S37"/>
    <mergeCell ref="A31:I31"/>
    <mergeCell ref="J31:K31"/>
    <mergeCell ref="A32:I32"/>
    <mergeCell ref="J32:K32"/>
    <mergeCell ref="A33:I33"/>
    <mergeCell ref="J33:K33"/>
    <mergeCell ref="A34:I34"/>
    <mergeCell ref="J34:K34"/>
    <mergeCell ref="A35:I35"/>
    <mergeCell ref="J35:K35"/>
    <mergeCell ref="B26:H26"/>
    <mergeCell ref="I26:K26"/>
    <mergeCell ref="A27:K27"/>
    <mergeCell ref="A30:I30"/>
    <mergeCell ref="J30:K30"/>
    <mergeCell ref="A41:I41"/>
    <mergeCell ref="J41:K41"/>
    <mergeCell ref="A36:I36"/>
    <mergeCell ref="J36:K36"/>
    <mergeCell ref="A37:I37"/>
    <mergeCell ref="J37:K37"/>
    <mergeCell ref="A38:I38"/>
    <mergeCell ref="J38:K38"/>
    <mergeCell ref="M38:S40"/>
    <mergeCell ref="A39:I39"/>
    <mergeCell ref="J39:K39"/>
    <mergeCell ref="A40:I40"/>
    <mergeCell ref="J40:K40"/>
    <mergeCell ref="A45:K50"/>
    <mergeCell ref="M49:Q50"/>
    <mergeCell ref="A42:I42"/>
    <mergeCell ref="J42:K42"/>
    <mergeCell ref="A43:I43"/>
    <mergeCell ref="J43:K43"/>
    <mergeCell ref="A44:C44"/>
    <mergeCell ref="D44:H44"/>
  </mergeCells>
  <printOptions horizontalCentered="1" verticalCentered="1"/>
  <pageMargins left="0" right="0" top="0" bottom="0" header="0" footer="0"/>
  <pageSetup scale="3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N52"/>
  <sheetViews>
    <sheetView topLeftCell="A4" zoomScale="55" zoomScaleNormal="60" workbookViewId="0">
      <selection activeCell="Q11" sqref="Q11"/>
    </sheetView>
  </sheetViews>
  <sheetFormatPr defaultColWidth="9.109375" defaultRowHeight="13.8" x14ac:dyDescent="0.25"/>
  <cols>
    <col min="1" max="1" width="13" style="1" customWidth="1"/>
    <col min="2" max="2" width="12.33203125" style="1" customWidth="1"/>
    <col min="3" max="3" width="10.6640625" style="1" customWidth="1"/>
    <col min="4" max="4" width="3.33203125" style="1" customWidth="1"/>
    <col min="5" max="5" width="10.6640625" style="1" customWidth="1"/>
    <col min="6" max="6" width="11.5546875" style="1" customWidth="1"/>
    <col min="7" max="11" width="10.6640625" style="1" customWidth="1"/>
    <col min="12" max="19" width="20.6640625" style="1" customWidth="1"/>
    <col min="20" max="16384" width="9.109375" style="1"/>
  </cols>
  <sheetData>
    <row r="1" spans="1:27" ht="35.4" x14ac:dyDescent="0.6">
      <c r="A1" s="176" t="s">
        <v>0</v>
      </c>
      <c r="B1" s="176"/>
      <c r="C1" s="176"/>
      <c r="D1" s="176"/>
      <c r="E1" s="176"/>
      <c r="F1" s="176"/>
      <c r="G1" s="176"/>
      <c r="H1" s="176"/>
      <c r="I1" s="176"/>
      <c r="J1" s="176"/>
      <c r="K1" s="176"/>
      <c r="L1" s="176"/>
      <c r="M1" s="176"/>
      <c r="N1" s="176"/>
      <c r="O1" s="176"/>
      <c r="P1" s="176"/>
      <c r="Q1" s="176"/>
      <c r="R1" s="176"/>
      <c r="S1" s="176"/>
    </row>
    <row r="2" spans="1:27" ht="35.4" x14ac:dyDescent="0.6">
      <c r="A2" s="176" t="s">
        <v>1</v>
      </c>
      <c r="B2" s="176"/>
      <c r="C2" s="176"/>
      <c r="D2" s="176"/>
      <c r="E2" s="176"/>
      <c r="F2" s="176"/>
      <c r="G2" s="176"/>
      <c r="H2" s="176"/>
      <c r="I2" s="176"/>
      <c r="J2" s="176"/>
      <c r="K2" s="176"/>
      <c r="L2" s="176"/>
      <c r="M2" s="176"/>
      <c r="N2" s="176"/>
      <c r="O2" s="176"/>
      <c r="P2" s="176"/>
      <c r="Q2" s="176"/>
      <c r="R2" s="176"/>
      <c r="S2" s="176"/>
    </row>
    <row r="3" spans="1:27" ht="39.6" x14ac:dyDescent="0.65">
      <c r="A3" s="177" t="s">
        <v>37</v>
      </c>
      <c r="B3" s="177"/>
      <c r="C3" s="177"/>
      <c r="D3" s="177"/>
      <c r="E3" s="177"/>
      <c r="F3" s="177"/>
      <c r="G3" s="177"/>
      <c r="H3" s="177"/>
      <c r="I3" s="177"/>
      <c r="J3" s="177"/>
      <c r="K3" s="177"/>
      <c r="L3" s="177"/>
      <c r="M3" s="177"/>
      <c r="N3" s="177"/>
      <c r="O3" s="177"/>
      <c r="P3" s="177"/>
      <c r="Q3" s="177"/>
      <c r="R3" s="177"/>
      <c r="S3" s="177"/>
    </row>
    <row r="4" spans="1:27" ht="31.8" x14ac:dyDescent="0.25">
      <c r="A4" s="178" t="s">
        <v>43</v>
      </c>
      <c r="B4" s="178"/>
      <c r="C4" s="178"/>
      <c r="D4" s="178"/>
      <c r="E4" s="178"/>
      <c r="F4" s="178"/>
      <c r="G4" s="178"/>
      <c r="H4" s="178"/>
      <c r="I4" s="178"/>
      <c r="J4" s="178"/>
      <c r="K4" s="178"/>
      <c r="L4" s="178"/>
      <c r="M4" s="178"/>
      <c r="N4" s="178"/>
      <c r="O4" s="178"/>
      <c r="P4" s="178"/>
      <c r="Q4" s="178"/>
      <c r="R4" s="178"/>
      <c r="S4" s="178"/>
    </row>
    <row r="5" spans="1:27" ht="50.1" customHeight="1" x14ac:dyDescent="0.6">
      <c r="I5" s="176"/>
      <c r="J5" s="176"/>
      <c r="K5" s="176"/>
      <c r="L5" s="176"/>
      <c r="M5" s="176"/>
      <c r="N5" s="176"/>
      <c r="O5" s="176"/>
      <c r="P5" s="176"/>
      <c r="Q5" s="176"/>
      <c r="R5" s="176"/>
      <c r="S5" s="176"/>
      <c r="T5" s="176"/>
      <c r="U5" s="176"/>
      <c r="V5" s="176"/>
      <c r="W5" s="176"/>
      <c r="X5" s="176"/>
      <c r="Y5" s="176"/>
      <c r="Z5" s="176"/>
      <c r="AA5" s="176"/>
    </row>
    <row r="6" spans="1:27" ht="50.1" customHeight="1" thickBot="1" x14ac:dyDescent="0.45">
      <c r="M6" s="38" t="s">
        <v>3</v>
      </c>
      <c r="N6" s="39"/>
      <c r="O6" s="40"/>
      <c r="P6" s="40"/>
      <c r="Q6" s="40"/>
      <c r="R6" s="40"/>
    </row>
    <row r="7" spans="1:27" ht="22.8" x14ac:dyDescent="0.4">
      <c r="B7" s="41" t="s">
        <v>4</v>
      </c>
      <c r="C7" s="42"/>
      <c r="D7" s="42"/>
      <c r="N7" s="43"/>
      <c r="O7" s="43"/>
      <c r="P7" s="43"/>
      <c r="Q7" s="43"/>
      <c r="R7" s="44"/>
    </row>
    <row r="8" spans="1:27" ht="30.75" customHeight="1" thickBot="1" x14ac:dyDescent="0.45">
      <c r="A8" s="164" t="s">
        <v>44</v>
      </c>
      <c r="B8" s="167" t="s">
        <v>6</v>
      </c>
      <c r="C8" s="168"/>
      <c r="D8" s="169"/>
      <c r="E8" s="142" t="s">
        <v>75</v>
      </c>
      <c r="F8" s="142"/>
      <c r="G8" s="142"/>
      <c r="H8" s="142"/>
      <c r="I8" s="142"/>
      <c r="J8" s="142"/>
      <c r="K8" s="142"/>
      <c r="M8" s="38" t="s">
        <v>7</v>
      </c>
      <c r="N8" s="39"/>
      <c r="O8" s="45"/>
      <c r="P8" s="45"/>
      <c r="Q8" s="45"/>
      <c r="R8" s="45"/>
    </row>
    <row r="9" spans="1:27" ht="15" customHeight="1" x14ac:dyDescent="0.25">
      <c r="A9" s="165"/>
      <c r="B9" s="170"/>
      <c r="C9" s="171"/>
      <c r="D9" s="172"/>
      <c r="E9" s="46"/>
      <c r="F9" s="46"/>
      <c r="G9" s="46"/>
      <c r="H9" s="46"/>
      <c r="I9" s="46"/>
      <c r="J9" s="46"/>
      <c r="K9" s="46"/>
    </row>
    <row r="10" spans="1:27" ht="19.5" customHeight="1" x14ac:dyDescent="0.35">
      <c r="A10" s="166"/>
      <c r="B10" s="173"/>
      <c r="C10" s="174"/>
      <c r="D10" s="175"/>
      <c r="E10" s="46"/>
      <c r="F10" s="46"/>
      <c r="G10" s="46"/>
      <c r="H10" s="46"/>
      <c r="I10" s="46"/>
      <c r="J10" s="46"/>
      <c r="K10" s="46"/>
      <c r="L10" s="15">
        <v>1</v>
      </c>
      <c r="M10" s="15">
        <v>2</v>
      </c>
      <c r="N10" s="15">
        <v>3</v>
      </c>
      <c r="O10" s="15">
        <v>4</v>
      </c>
      <c r="P10" s="15">
        <v>5</v>
      </c>
      <c r="Q10" s="15">
        <v>6</v>
      </c>
      <c r="R10" s="15">
        <v>7</v>
      </c>
      <c r="S10" s="15">
        <v>8</v>
      </c>
    </row>
    <row r="11" spans="1:27" ht="72.75" customHeight="1" x14ac:dyDescent="0.25">
      <c r="A11" s="17" t="s">
        <v>8</v>
      </c>
      <c r="B11" s="158" t="s">
        <v>9</v>
      </c>
      <c r="C11" s="159"/>
      <c r="D11" s="159"/>
      <c r="E11" s="159"/>
      <c r="F11" s="159"/>
      <c r="G11" s="159"/>
      <c r="H11" s="160"/>
      <c r="I11" s="161" t="s">
        <v>10</v>
      </c>
      <c r="J11" s="161"/>
      <c r="K11" s="161"/>
      <c r="L11" s="17" t="s">
        <v>11</v>
      </c>
      <c r="M11" s="17" t="s">
        <v>12</v>
      </c>
      <c r="N11" s="17" t="s">
        <v>13</v>
      </c>
      <c r="O11" s="17" t="s">
        <v>14</v>
      </c>
      <c r="P11" s="17" t="s">
        <v>15</v>
      </c>
      <c r="Q11" s="17" t="s">
        <v>76</v>
      </c>
      <c r="R11" s="17" t="s">
        <v>40</v>
      </c>
      <c r="S11" s="94" t="s">
        <v>57</v>
      </c>
    </row>
    <row r="12" spans="1:27" ht="35.1" customHeight="1" x14ac:dyDescent="0.4">
      <c r="A12" s="48"/>
      <c r="B12" s="162"/>
      <c r="C12" s="162"/>
      <c r="D12" s="162"/>
      <c r="E12" s="162"/>
      <c r="F12" s="162"/>
      <c r="G12" s="162"/>
      <c r="H12" s="162"/>
      <c r="I12" s="163"/>
      <c r="J12" s="163"/>
      <c r="K12" s="163"/>
      <c r="L12" s="49"/>
      <c r="M12" s="49"/>
      <c r="N12" s="49"/>
      <c r="O12" s="20">
        <f t="shared" ref="O12:O26" si="0">L12+M12+N12</f>
        <v>0</v>
      </c>
      <c r="P12" s="21">
        <f t="shared" ref="P12:P26" si="1">SUM(L12+(M12*1.5)+(N12*2))*A12</f>
        <v>0</v>
      </c>
      <c r="Q12" s="22">
        <f>O12*0.17</f>
        <v>0</v>
      </c>
      <c r="R12" s="23">
        <f t="shared" ref="R12:R26" si="2">SUM(P12:Q12)</f>
        <v>0</v>
      </c>
      <c r="S12" s="95">
        <v>0</v>
      </c>
    </row>
    <row r="13" spans="1:27" ht="35.1" customHeight="1" x14ac:dyDescent="0.4">
      <c r="A13" s="53"/>
      <c r="B13" s="131"/>
      <c r="C13" s="131"/>
      <c r="D13" s="131"/>
      <c r="E13" s="131"/>
      <c r="F13" s="131"/>
      <c r="G13" s="131"/>
      <c r="H13" s="131"/>
      <c r="I13" s="132"/>
      <c r="J13" s="132"/>
      <c r="K13" s="132"/>
      <c r="L13" s="19"/>
      <c r="M13" s="19"/>
      <c r="N13" s="19"/>
      <c r="O13" s="20">
        <f t="shared" si="0"/>
        <v>0</v>
      </c>
      <c r="P13" s="21">
        <f t="shared" si="1"/>
        <v>0</v>
      </c>
      <c r="Q13" s="22">
        <f t="shared" ref="Q13:Q26" si="3">O13*0.17</f>
        <v>0</v>
      </c>
      <c r="R13" s="23">
        <f t="shared" si="2"/>
        <v>0</v>
      </c>
      <c r="S13" s="95">
        <v>0</v>
      </c>
    </row>
    <row r="14" spans="1:27" ht="35.1" customHeight="1" x14ac:dyDescent="0.4">
      <c r="A14" s="53"/>
      <c r="B14" s="131"/>
      <c r="C14" s="131"/>
      <c r="D14" s="131"/>
      <c r="E14" s="131"/>
      <c r="F14" s="131"/>
      <c r="G14" s="131"/>
      <c r="H14" s="131"/>
      <c r="I14" s="132"/>
      <c r="J14" s="132"/>
      <c r="K14" s="132"/>
      <c r="L14" s="19"/>
      <c r="M14" s="19"/>
      <c r="N14" s="19"/>
      <c r="O14" s="20">
        <f t="shared" si="0"/>
        <v>0</v>
      </c>
      <c r="P14" s="21">
        <f t="shared" si="1"/>
        <v>0</v>
      </c>
      <c r="Q14" s="22">
        <f t="shared" si="3"/>
        <v>0</v>
      </c>
      <c r="R14" s="23">
        <f t="shared" si="2"/>
        <v>0</v>
      </c>
      <c r="S14" s="95">
        <v>0</v>
      </c>
    </row>
    <row r="15" spans="1:27" ht="35.1" customHeight="1" x14ac:dyDescent="0.4">
      <c r="A15" s="53"/>
      <c r="B15" s="131"/>
      <c r="C15" s="131"/>
      <c r="D15" s="131"/>
      <c r="E15" s="131"/>
      <c r="F15" s="131"/>
      <c r="G15" s="131"/>
      <c r="H15" s="131"/>
      <c r="I15" s="132"/>
      <c r="J15" s="132"/>
      <c r="K15" s="132"/>
      <c r="L15" s="19"/>
      <c r="M15" s="19"/>
      <c r="N15" s="19"/>
      <c r="O15" s="20">
        <f t="shared" si="0"/>
        <v>0</v>
      </c>
      <c r="P15" s="21">
        <f t="shared" si="1"/>
        <v>0</v>
      </c>
      <c r="Q15" s="22">
        <f t="shared" si="3"/>
        <v>0</v>
      </c>
      <c r="R15" s="23">
        <f t="shared" si="2"/>
        <v>0</v>
      </c>
      <c r="S15" s="95">
        <v>0</v>
      </c>
    </row>
    <row r="16" spans="1:27" ht="35.1" customHeight="1" x14ac:dyDescent="0.4">
      <c r="A16" s="53"/>
      <c r="B16" s="131"/>
      <c r="C16" s="131"/>
      <c r="D16" s="131"/>
      <c r="E16" s="131"/>
      <c r="F16" s="131"/>
      <c r="G16" s="131"/>
      <c r="H16" s="131"/>
      <c r="I16" s="132"/>
      <c r="J16" s="132"/>
      <c r="K16" s="132"/>
      <c r="L16" s="19"/>
      <c r="M16" s="19"/>
      <c r="N16" s="19"/>
      <c r="O16" s="20">
        <f t="shared" si="0"/>
        <v>0</v>
      </c>
      <c r="P16" s="21">
        <f t="shared" si="1"/>
        <v>0</v>
      </c>
      <c r="Q16" s="22">
        <f t="shared" si="3"/>
        <v>0</v>
      </c>
      <c r="R16" s="23">
        <f t="shared" si="2"/>
        <v>0</v>
      </c>
      <c r="S16" s="95">
        <v>0</v>
      </c>
    </row>
    <row r="17" spans="1:40" ht="35.1" customHeight="1" x14ac:dyDescent="0.4">
      <c r="A17" s="53"/>
      <c r="B17" s="131"/>
      <c r="C17" s="131"/>
      <c r="D17" s="131"/>
      <c r="E17" s="131"/>
      <c r="F17" s="131"/>
      <c r="G17" s="131"/>
      <c r="H17" s="131"/>
      <c r="I17" s="132"/>
      <c r="J17" s="132"/>
      <c r="K17" s="132"/>
      <c r="L17" s="19"/>
      <c r="M17" s="19"/>
      <c r="N17" s="19"/>
      <c r="O17" s="20">
        <f t="shared" si="0"/>
        <v>0</v>
      </c>
      <c r="P17" s="21">
        <f t="shared" si="1"/>
        <v>0</v>
      </c>
      <c r="Q17" s="22">
        <f t="shared" si="3"/>
        <v>0</v>
      </c>
      <c r="R17" s="23">
        <f t="shared" si="2"/>
        <v>0</v>
      </c>
      <c r="S17" s="95">
        <v>0</v>
      </c>
    </row>
    <row r="18" spans="1:40" ht="35.1" customHeight="1" x14ac:dyDescent="0.4">
      <c r="A18" s="53"/>
      <c r="B18" s="131"/>
      <c r="C18" s="131"/>
      <c r="D18" s="131"/>
      <c r="E18" s="131"/>
      <c r="F18" s="131"/>
      <c r="G18" s="131"/>
      <c r="H18" s="131"/>
      <c r="I18" s="132"/>
      <c r="J18" s="132"/>
      <c r="K18" s="132"/>
      <c r="L18" s="19"/>
      <c r="M18" s="19"/>
      <c r="N18" s="19"/>
      <c r="O18" s="20">
        <f t="shared" si="0"/>
        <v>0</v>
      </c>
      <c r="P18" s="21">
        <f t="shared" si="1"/>
        <v>0</v>
      </c>
      <c r="Q18" s="22">
        <f t="shared" si="3"/>
        <v>0</v>
      </c>
      <c r="R18" s="23">
        <f t="shared" si="2"/>
        <v>0</v>
      </c>
      <c r="S18" s="95">
        <v>0</v>
      </c>
    </row>
    <row r="19" spans="1:40" ht="35.1" customHeight="1" x14ac:dyDescent="0.4">
      <c r="A19" s="53"/>
      <c r="B19" s="131"/>
      <c r="C19" s="131"/>
      <c r="D19" s="131"/>
      <c r="E19" s="131"/>
      <c r="F19" s="131"/>
      <c r="G19" s="131"/>
      <c r="H19" s="131"/>
      <c r="I19" s="132"/>
      <c r="J19" s="132"/>
      <c r="K19" s="132"/>
      <c r="L19" s="19"/>
      <c r="M19" s="19"/>
      <c r="N19" s="19"/>
      <c r="O19" s="20">
        <f t="shared" si="0"/>
        <v>0</v>
      </c>
      <c r="P19" s="21">
        <f t="shared" si="1"/>
        <v>0</v>
      </c>
      <c r="Q19" s="22">
        <f t="shared" si="3"/>
        <v>0</v>
      </c>
      <c r="R19" s="23">
        <f t="shared" si="2"/>
        <v>0</v>
      </c>
      <c r="S19" s="95">
        <v>0</v>
      </c>
    </row>
    <row r="20" spans="1:40" ht="35.1" customHeight="1" x14ac:dyDescent="0.4">
      <c r="A20" s="53"/>
      <c r="B20" s="131"/>
      <c r="C20" s="131"/>
      <c r="D20" s="131"/>
      <c r="E20" s="131"/>
      <c r="F20" s="131"/>
      <c r="G20" s="131"/>
      <c r="H20" s="131"/>
      <c r="I20" s="132"/>
      <c r="J20" s="132"/>
      <c r="K20" s="132"/>
      <c r="L20" s="19"/>
      <c r="M20" s="19"/>
      <c r="N20" s="19"/>
      <c r="O20" s="20">
        <f t="shared" si="0"/>
        <v>0</v>
      </c>
      <c r="P20" s="21">
        <f t="shared" si="1"/>
        <v>0</v>
      </c>
      <c r="Q20" s="22">
        <f t="shared" si="3"/>
        <v>0</v>
      </c>
      <c r="R20" s="23">
        <f t="shared" si="2"/>
        <v>0</v>
      </c>
      <c r="S20" s="95">
        <v>0</v>
      </c>
    </row>
    <row r="21" spans="1:40" ht="35.1" customHeight="1" x14ac:dyDescent="0.4">
      <c r="A21" s="53"/>
      <c r="B21" s="131"/>
      <c r="C21" s="131"/>
      <c r="D21" s="131"/>
      <c r="E21" s="131"/>
      <c r="F21" s="131"/>
      <c r="G21" s="131"/>
      <c r="H21" s="131"/>
      <c r="I21" s="132"/>
      <c r="J21" s="132"/>
      <c r="K21" s="132"/>
      <c r="L21" s="19"/>
      <c r="M21" s="19"/>
      <c r="N21" s="19"/>
      <c r="O21" s="20">
        <f t="shared" si="0"/>
        <v>0</v>
      </c>
      <c r="P21" s="21">
        <f t="shared" si="1"/>
        <v>0</v>
      </c>
      <c r="Q21" s="22">
        <f t="shared" si="3"/>
        <v>0</v>
      </c>
      <c r="R21" s="23">
        <f t="shared" si="2"/>
        <v>0</v>
      </c>
      <c r="S21" s="95">
        <v>0</v>
      </c>
    </row>
    <row r="22" spans="1:40" ht="35.1" customHeight="1" x14ac:dyDescent="0.4">
      <c r="A22" s="53"/>
      <c r="B22" s="131"/>
      <c r="C22" s="131"/>
      <c r="D22" s="131"/>
      <c r="E22" s="131"/>
      <c r="F22" s="131"/>
      <c r="G22" s="131"/>
      <c r="H22" s="131"/>
      <c r="I22" s="132"/>
      <c r="J22" s="132"/>
      <c r="K22" s="132"/>
      <c r="L22" s="19"/>
      <c r="M22" s="19"/>
      <c r="N22" s="19"/>
      <c r="O22" s="20">
        <f t="shared" si="0"/>
        <v>0</v>
      </c>
      <c r="P22" s="21">
        <f t="shared" si="1"/>
        <v>0</v>
      </c>
      <c r="Q22" s="22">
        <f t="shared" si="3"/>
        <v>0</v>
      </c>
      <c r="R22" s="23">
        <f t="shared" si="2"/>
        <v>0</v>
      </c>
      <c r="S22" s="95">
        <v>0</v>
      </c>
    </row>
    <row r="23" spans="1:40" ht="35.1" customHeight="1" x14ac:dyDescent="0.4">
      <c r="A23" s="53"/>
      <c r="B23" s="131"/>
      <c r="C23" s="131"/>
      <c r="D23" s="131"/>
      <c r="E23" s="131"/>
      <c r="F23" s="131"/>
      <c r="G23" s="131"/>
      <c r="H23" s="131"/>
      <c r="I23" s="132"/>
      <c r="J23" s="132"/>
      <c r="K23" s="132"/>
      <c r="L23" s="19"/>
      <c r="M23" s="19"/>
      <c r="N23" s="19"/>
      <c r="O23" s="20">
        <f t="shared" si="0"/>
        <v>0</v>
      </c>
      <c r="P23" s="21">
        <f t="shared" si="1"/>
        <v>0</v>
      </c>
      <c r="Q23" s="22">
        <f t="shared" si="3"/>
        <v>0</v>
      </c>
      <c r="R23" s="23">
        <f t="shared" si="2"/>
        <v>0</v>
      </c>
      <c r="S23" s="95">
        <v>0</v>
      </c>
    </row>
    <row r="24" spans="1:40" ht="35.1" customHeight="1" x14ac:dyDescent="0.4">
      <c r="A24" s="53"/>
      <c r="B24" s="131"/>
      <c r="C24" s="131"/>
      <c r="D24" s="131"/>
      <c r="E24" s="131"/>
      <c r="F24" s="131"/>
      <c r="G24" s="131"/>
      <c r="H24" s="131"/>
      <c r="I24" s="132"/>
      <c r="J24" s="132"/>
      <c r="K24" s="132"/>
      <c r="L24" s="19"/>
      <c r="M24" s="19"/>
      <c r="N24" s="19"/>
      <c r="O24" s="20">
        <f t="shared" si="0"/>
        <v>0</v>
      </c>
      <c r="P24" s="21">
        <f t="shared" si="1"/>
        <v>0</v>
      </c>
      <c r="Q24" s="22">
        <f t="shared" si="3"/>
        <v>0</v>
      </c>
      <c r="R24" s="23">
        <f t="shared" si="2"/>
        <v>0</v>
      </c>
      <c r="S24" s="95">
        <v>0</v>
      </c>
    </row>
    <row r="25" spans="1:40" ht="35.1" customHeight="1" x14ac:dyDescent="0.4">
      <c r="A25" s="53"/>
      <c r="B25" s="131"/>
      <c r="C25" s="131"/>
      <c r="D25" s="131"/>
      <c r="E25" s="131"/>
      <c r="F25" s="131"/>
      <c r="G25" s="131"/>
      <c r="H25" s="131"/>
      <c r="I25" s="132"/>
      <c r="J25" s="132"/>
      <c r="K25" s="132"/>
      <c r="L25" s="19"/>
      <c r="M25" s="19"/>
      <c r="N25" s="19"/>
      <c r="O25" s="20">
        <f t="shared" si="0"/>
        <v>0</v>
      </c>
      <c r="P25" s="21">
        <f t="shared" si="1"/>
        <v>0</v>
      </c>
      <c r="Q25" s="22">
        <f t="shared" si="3"/>
        <v>0</v>
      </c>
      <c r="R25" s="23">
        <f t="shared" si="2"/>
        <v>0</v>
      </c>
      <c r="S25" s="95">
        <v>0</v>
      </c>
    </row>
    <row r="26" spans="1:40" ht="35.1" customHeight="1" x14ac:dyDescent="0.4">
      <c r="A26" s="54"/>
      <c r="B26" s="153"/>
      <c r="C26" s="153"/>
      <c r="D26" s="153"/>
      <c r="E26" s="153"/>
      <c r="F26" s="153"/>
      <c r="G26" s="153"/>
      <c r="H26" s="153"/>
      <c r="I26" s="154"/>
      <c r="J26" s="154"/>
      <c r="K26" s="154"/>
      <c r="L26" s="55"/>
      <c r="M26" s="55"/>
      <c r="N26" s="55"/>
      <c r="O26" s="56">
        <f t="shared" si="0"/>
        <v>0</v>
      </c>
      <c r="P26" s="57">
        <f t="shared" si="1"/>
        <v>0</v>
      </c>
      <c r="Q26" s="22">
        <f t="shared" si="3"/>
        <v>0</v>
      </c>
      <c r="R26" s="23">
        <f t="shared" si="2"/>
        <v>0</v>
      </c>
      <c r="S26" s="95">
        <v>0</v>
      </c>
    </row>
    <row r="27" spans="1:40" ht="35.1" customHeight="1" x14ac:dyDescent="0.4">
      <c r="A27" s="155" t="s">
        <v>19</v>
      </c>
      <c r="B27" s="155"/>
      <c r="C27" s="155"/>
      <c r="D27" s="155"/>
      <c r="E27" s="155"/>
      <c r="F27" s="155"/>
      <c r="G27" s="155"/>
      <c r="H27" s="155"/>
      <c r="I27" s="155"/>
      <c r="J27" s="155"/>
      <c r="K27" s="155"/>
      <c r="L27" s="87">
        <f t="shared" ref="L27:R27" si="4">SUM(L12:L26)</f>
        <v>0</v>
      </c>
      <c r="M27" s="87">
        <f t="shared" si="4"/>
        <v>0</v>
      </c>
      <c r="N27" s="87">
        <f t="shared" si="4"/>
        <v>0</v>
      </c>
      <c r="O27" s="88">
        <f t="shared" si="4"/>
        <v>0</v>
      </c>
      <c r="P27" s="23">
        <f t="shared" si="4"/>
        <v>0</v>
      </c>
      <c r="Q27" s="23">
        <f t="shared" si="4"/>
        <v>0</v>
      </c>
      <c r="R27" s="23">
        <f t="shared" si="4"/>
        <v>0</v>
      </c>
      <c r="S27" s="96">
        <f>SUM(S12:S26)</f>
        <v>0</v>
      </c>
    </row>
    <row r="28" spans="1:40" ht="35.1" customHeight="1" x14ac:dyDescent="0.5">
      <c r="A28" s="84"/>
      <c r="B28" s="84"/>
      <c r="C28" s="60"/>
      <c r="D28" s="60"/>
      <c r="E28" s="60"/>
      <c r="F28" s="60"/>
      <c r="G28" s="60"/>
      <c r="H28" s="60"/>
      <c r="I28" s="60"/>
      <c r="J28" s="60"/>
      <c r="K28" s="60"/>
      <c r="L28" s="85"/>
      <c r="M28" s="85"/>
      <c r="N28" s="85"/>
      <c r="O28" s="86"/>
      <c r="P28" s="74"/>
      <c r="Q28" s="74"/>
      <c r="R28" s="74"/>
      <c r="S28" s="74"/>
    </row>
    <row r="29" spans="1:40" ht="35.1" customHeight="1" x14ac:dyDescent="0.5">
      <c r="A29" s="84"/>
      <c r="B29" s="84"/>
      <c r="C29" s="60"/>
      <c r="D29" s="60"/>
      <c r="E29" s="61" t="s">
        <v>45</v>
      </c>
      <c r="F29" s="60"/>
      <c r="G29" s="60"/>
      <c r="H29" s="60"/>
      <c r="I29" s="60"/>
      <c r="J29" s="60"/>
      <c r="K29" s="60"/>
      <c r="L29" s="85"/>
      <c r="M29" s="85"/>
      <c r="N29" s="85"/>
      <c r="O29" s="86"/>
      <c r="P29" s="74"/>
      <c r="Q29" s="74"/>
      <c r="R29" s="74"/>
      <c r="S29" s="74"/>
    </row>
    <row r="30" spans="1:40" ht="39.9" customHeight="1" x14ac:dyDescent="0.25">
      <c r="A30" s="122" t="s">
        <v>77</v>
      </c>
      <c r="B30" s="123"/>
      <c r="C30" s="123"/>
      <c r="D30" s="123"/>
      <c r="E30" s="123"/>
      <c r="F30" s="123"/>
      <c r="G30" s="123"/>
      <c r="H30" s="123"/>
      <c r="I30" s="124"/>
      <c r="J30" s="156">
        <f>SUM(O27*0.21)</f>
        <v>0</v>
      </c>
      <c r="K30" s="157"/>
      <c r="M30" s="121" t="s">
        <v>21</v>
      </c>
      <c r="N30" s="121"/>
      <c r="O30" s="121"/>
      <c r="P30" s="121"/>
      <c r="Q30" s="121"/>
      <c r="R30" s="121"/>
      <c r="S30" s="121"/>
      <c r="T30" s="27"/>
      <c r="U30" s="27"/>
      <c r="V30" s="27"/>
      <c r="W30" s="27"/>
      <c r="X30" s="27"/>
      <c r="Y30" s="27"/>
      <c r="Z30" s="27"/>
      <c r="AA30" s="27"/>
      <c r="AB30" s="27"/>
      <c r="AC30" s="27"/>
      <c r="AD30" s="27"/>
      <c r="AE30" s="27"/>
      <c r="AF30" s="27"/>
      <c r="AG30" s="27"/>
      <c r="AH30" s="27"/>
      <c r="AI30" s="27"/>
      <c r="AJ30" s="28"/>
      <c r="AK30" s="28"/>
      <c r="AL30" s="28"/>
      <c r="AM30" s="28"/>
      <c r="AN30" s="28"/>
    </row>
    <row r="31" spans="1:40" ht="39.9" customHeight="1" x14ac:dyDescent="0.25">
      <c r="A31" s="122" t="s">
        <v>57</v>
      </c>
      <c r="B31" s="123"/>
      <c r="C31" s="123"/>
      <c r="D31" s="123"/>
      <c r="E31" s="123"/>
      <c r="F31" s="123"/>
      <c r="G31" s="123"/>
      <c r="H31" s="123"/>
      <c r="I31" s="124"/>
      <c r="J31" s="156">
        <f>S27</f>
        <v>0</v>
      </c>
      <c r="K31" s="157"/>
      <c r="L31" s="29"/>
      <c r="M31" s="121"/>
      <c r="N31" s="121"/>
      <c r="O31" s="121"/>
      <c r="P31" s="121"/>
      <c r="Q31" s="121"/>
      <c r="R31" s="121"/>
      <c r="S31" s="121"/>
      <c r="T31" s="27"/>
      <c r="U31" s="27"/>
      <c r="V31" s="27"/>
      <c r="W31" s="27"/>
      <c r="X31" s="27"/>
      <c r="Y31" s="27"/>
      <c r="Z31" s="27"/>
      <c r="AA31" s="27"/>
      <c r="AB31" s="27"/>
      <c r="AC31" s="27"/>
      <c r="AD31" s="27"/>
      <c r="AE31" s="27"/>
      <c r="AF31" s="27"/>
      <c r="AG31" s="27"/>
      <c r="AH31" s="27"/>
      <c r="AI31" s="27"/>
      <c r="AJ31" s="28"/>
      <c r="AK31" s="28"/>
      <c r="AL31" s="28"/>
      <c r="AM31" s="28"/>
      <c r="AN31" s="28"/>
    </row>
    <row r="32" spans="1:40" ht="56.25" customHeight="1" x14ac:dyDescent="0.25">
      <c r="A32" s="122" t="s">
        <v>64</v>
      </c>
      <c r="B32" s="123"/>
      <c r="C32" s="123"/>
      <c r="D32" s="123"/>
      <c r="E32" s="123"/>
      <c r="F32" s="123"/>
      <c r="G32" s="123"/>
      <c r="H32" s="123"/>
      <c r="I32" s="124"/>
      <c r="J32" s="156">
        <f>SUM(O27*2.8)</f>
        <v>0</v>
      </c>
      <c r="K32" s="157"/>
      <c r="L32" s="29"/>
      <c r="M32" s="121"/>
      <c r="N32" s="121"/>
      <c r="O32" s="121"/>
      <c r="P32" s="121"/>
      <c r="Q32" s="121"/>
      <c r="R32" s="121"/>
      <c r="S32" s="121"/>
      <c r="T32" s="27"/>
      <c r="U32" s="27"/>
      <c r="V32" s="27"/>
      <c r="W32" s="27"/>
      <c r="X32" s="27"/>
      <c r="Y32" s="27"/>
      <c r="Z32" s="27"/>
      <c r="AA32" s="27"/>
      <c r="AB32" s="27"/>
      <c r="AC32" s="27"/>
      <c r="AD32" s="27"/>
      <c r="AE32" s="27"/>
      <c r="AF32" s="27"/>
      <c r="AG32" s="27"/>
      <c r="AH32" s="27"/>
      <c r="AI32" s="27"/>
      <c r="AJ32" s="28"/>
      <c r="AK32" s="28"/>
      <c r="AL32" s="28"/>
      <c r="AM32" s="28"/>
      <c r="AN32" s="28"/>
    </row>
    <row r="33" spans="1:40" ht="39.9" customHeight="1" x14ac:dyDescent="0.45">
      <c r="A33" s="113"/>
      <c r="B33" s="113"/>
      <c r="C33" s="113"/>
      <c r="D33" s="113"/>
      <c r="E33" s="113"/>
      <c r="F33" s="113"/>
      <c r="G33" s="113"/>
      <c r="H33" s="113"/>
      <c r="I33" s="113"/>
      <c r="J33" s="144"/>
      <c r="K33" s="144"/>
      <c r="L33" s="29"/>
      <c r="M33" s="121"/>
      <c r="N33" s="121"/>
      <c r="O33" s="121"/>
      <c r="P33" s="121"/>
      <c r="Q33" s="121"/>
      <c r="R33" s="121"/>
      <c r="S33" s="121"/>
      <c r="T33" s="27"/>
      <c r="U33" s="27"/>
      <c r="V33" s="27"/>
      <c r="W33" s="27"/>
      <c r="X33" s="27"/>
      <c r="Y33" s="27"/>
      <c r="Z33" s="27"/>
      <c r="AA33" s="27"/>
      <c r="AB33" s="27"/>
      <c r="AC33" s="27"/>
      <c r="AD33" s="27"/>
      <c r="AE33" s="27"/>
      <c r="AF33" s="27"/>
      <c r="AG33" s="27"/>
      <c r="AH33" s="27"/>
      <c r="AI33" s="27"/>
      <c r="AJ33" s="28"/>
      <c r="AK33" s="28"/>
      <c r="AL33" s="28"/>
      <c r="AM33" s="28"/>
      <c r="AN33" s="28"/>
    </row>
    <row r="34" spans="1:40" ht="39.9" customHeight="1" x14ac:dyDescent="0.45">
      <c r="A34" s="113"/>
      <c r="B34" s="113"/>
      <c r="C34" s="113"/>
      <c r="D34" s="113"/>
      <c r="E34" s="113"/>
      <c r="F34" s="113"/>
      <c r="G34" s="113"/>
      <c r="H34" s="113"/>
      <c r="I34" s="113"/>
      <c r="J34" s="144"/>
      <c r="K34" s="144"/>
      <c r="L34" s="29"/>
      <c r="M34" s="121"/>
      <c r="N34" s="121"/>
      <c r="O34" s="121"/>
      <c r="P34" s="121"/>
      <c r="Q34" s="121"/>
      <c r="R34" s="121"/>
      <c r="S34" s="121"/>
      <c r="T34" s="27"/>
      <c r="U34" s="27"/>
      <c r="V34" s="27"/>
      <c r="W34" s="27"/>
      <c r="X34" s="27"/>
      <c r="Y34" s="27"/>
      <c r="Z34" s="27"/>
      <c r="AA34" s="27"/>
      <c r="AB34" s="27"/>
      <c r="AC34" s="27"/>
      <c r="AD34" s="27"/>
      <c r="AE34" s="27"/>
      <c r="AF34" s="27"/>
      <c r="AG34" s="27"/>
      <c r="AH34" s="27"/>
      <c r="AI34" s="27"/>
      <c r="AJ34" s="28"/>
      <c r="AK34" s="28"/>
      <c r="AL34" s="28"/>
      <c r="AM34" s="28"/>
      <c r="AN34" s="28"/>
    </row>
    <row r="35" spans="1:40" ht="39.9" customHeight="1" x14ac:dyDescent="0.45">
      <c r="A35" s="113"/>
      <c r="B35" s="113"/>
      <c r="C35" s="113"/>
      <c r="D35" s="113"/>
      <c r="E35" s="113"/>
      <c r="F35" s="113"/>
      <c r="G35" s="113"/>
      <c r="H35" s="113"/>
      <c r="I35" s="113"/>
      <c r="J35" s="144"/>
      <c r="K35" s="144"/>
      <c r="L35" s="29"/>
      <c r="M35" s="121"/>
      <c r="N35" s="121"/>
      <c r="O35" s="121"/>
      <c r="P35" s="121"/>
      <c r="Q35" s="121"/>
      <c r="R35" s="121"/>
      <c r="S35" s="121"/>
      <c r="T35" s="27"/>
      <c r="U35" s="27"/>
      <c r="V35" s="27"/>
      <c r="W35" s="27"/>
      <c r="X35" s="27"/>
      <c r="Y35" s="27"/>
      <c r="Z35" s="27"/>
      <c r="AA35" s="27"/>
      <c r="AB35" s="27"/>
      <c r="AC35" s="27"/>
      <c r="AD35" s="27"/>
      <c r="AE35" s="27"/>
      <c r="AF35" s="27"/>
      <c r="AG35" s="27"/>
      <c r="AH35" s="27"/>
      <c r="AI35" s="27"/>
      <c r="AJ35" s="28"/>
      <c r="AK35" s="28"/>
      <c r="AL35" s="28"/>
      <c r="AM35" s="28"/>
      <c r="AN35" s="28"/>
    </row>
    <row r="36" spans="1:40" ht="39.9" customHeight="1" x14ac:dyDescent="0.45">
      <c r="A36" s="113"/>
      <c r="B36" s="113"/>
      <c r="C36" s="113"/>
      <c r="D36" s="113"/>
      <c r="E36" s="113"/>
      <c r="F36" s="113"/>
      <c r="G36" s="113"/>
      <c r="H36" s="113"/>
      <c r="I36" s="113"/>
      <c r="J36" s="144"/>
      <c r="K36" s="144"/>
      <c r="L36" s="29"/>
      <c r="M36" s="121"/>
      <c r="N36" s="121"/>
      <c r="O36" s="121"/>
      <c r="P36" s="121"/>
      <c r="Q36" s="121"/>
      <c r="R36" s="121"/>
      <c r="S36" s="121"/>
      <c r="T36" s="27"/>
      <c r="U36" s="27"/>
      <c r="V36" s="27"/>
      <c r="W36" s="27"/>
      <c r="X36" s="27"/>
      <c r="Y36" s="27"/>
      <c r="Z36" s="27"/>
      <c r="AA36" s="27"/>
      <c r="AB36" s="27"/>
      <c r="AC36" s="27"/>
      <c r="AD36" s="27"/>
      <c r="AE36" s="27"/>
      <c r="AF36" s="27"/>
      <c r="AG36" s="27"/>
      <c r="AH36" s="27"/>
      <c r="AI36" s="27"/>
      <c r="AJ36" s="28"/>
      <c r="AK36" s="28"/>
      <c r="AL36" s="28"/>
      <c r="AM36" s="28"/>
      <c r="AN36" s="28"/>
    </row>
    <row r="37" spans="1:40" ht="39.9" customHeight="1" x14ac:dyDescent="0.45">
      <c r="A37" s="152"/>
      <c r="B37" s="152"/>
      <c r="C37" s="152"/>
      <c r="D37" s="152"/>
      <c r="E37" s="152"/>
      <c r="F37" s="152"/>
      <c r="G37" s="152"/>
      <c r="H37" s="152"/>
      <c r="I37" s="152"/>
      <c r="J37" s="144"/>
      <c r="K37" s="144"/>
      <c r="L37" s="29"/>
      <c r="M37" s="121"/>
      <c r="N37" s="121"/>
      <c r="O37" s="121"/>
      <c r="P37" s="121"/>
      <c r="Q37" s="121"/>
      <c r="R37" s="121"/>
      <c r="S37" s="121"/>
      <c r="T37" s="27"/>
      <c r="U37" s="27"/>
      <c r="V37" s="27"/>
      <c r="W37" s="27"/>
      <c r="X37" s="27"/>
      <c r="Y37" s="27"/>
      <c r="Z37" s="27"/>
      <c r="AA37" s="27"/>
      <c r="AB37" s="27"/>
      <c r="AC37" s="27"/>
      <c r="AD37" s="27"/>
      <c r="AE37" s="27"/>
      <c r="AF37" s="27"/>
      <c r="AG37" s="27"/>
      <c r="AH37" s="27"/>
      <c r="AI37" s="27"/>
      <c r="AJ37" s="28"/>
      <c r="AK37" s="28"/>
      <c r="AL37" s="28"/>
      <c r="AM37" s="28"/>
      <c r="AN37" s="28"/>
    </row>
    <row r="38" spans="1:40" ht="39.9" customHeight="1" x14ac:dyDescent="0.45">
      <c r="A38" s="113"/>
      <c r="B38" s="113"/>
      <c r="C38" s="113"/>
      <c r="D38" s="113"/>
      <c r="E38" s="113"/>
      <c r="F38" s="113"/>
      <c r="G38" s="113"/>
      <c r="H38" s="113"/>
      <c r="I38" s="113"/>
      <c r="J38" s="144"/>
      <c r="K38" s="144"/>
      <c r="M38" s="151" t="s">
        <v>24</v>
      </c>
      <c r="N38" s="151"/>
      <c r="O38" s="151"/>
      <c r="P38" s="151"/>
      <c r="Q38" s="151"/>
      <c r="R38" s="151"/>
      <c r="S38" s="151"/>
      <c r="T38" s="27"/>
      <c r="U38" s="27"/>
      <c r="V38" s="27"/>
      <c r="W38" s="27"/>
      <c r="X38" s="27"/>
      <c r="Y38" s="27"/>
      <c r="Z38" s="27"/>
      <c r="AA38" s="27"/>
      <c r="AB38" s="27"/>
      <c r="AC38" s="27"/>
      <c r="AD38" s="27"/>
      <c r="AE38" s="27"/>
      <c r="AF38" s="27"/>
      <c r="AG38" s="27"/>
      <c r="AH38" s="27"/>
      <c r="AI38" s="27"/>
      <c r="AJ38" s="28"/>
      <c r="AK38" s="28"/>
      <c r="AL38" s="28"/>
      <c r="AM38" s="28"/>
      <c r="AN38" s="28"/>
    </row>
    <row r="39" spans="1:40" ht="39.9" customHeight="1" x14ac:dyDescent="0.45">
      <c r="A39" s="113"/>
      <c r="B39" s="113"/>
      <c r="C39" s="113"/>
      <c r="D39" s="113"/>
      <c r="E39" s="113"/>
      <c r="F39" s="113"/>
      <c r="G39" s="113"/>
      <c r="H39" s="113"/>
      <c r="I39" s="113"/>
      <c r="J39" s="144"/>
      <c r="K39" s="144"/>
      <c r="L39" s="30"/>
      <c r="M39" s="151"/>
      <c r="N39" s="151"/>
      <c r="O39" s="151"/>
      <c r="P39" s="151"/>
      <c r="Q39" s="151"/>
      <c r="R39" s="151"/>
      <c r="S39" s="151"/>
      <c r="T39" s="27"/>
      <c r="U39" s="27"/>
      <c r="V39" s="27"/>
      <c r="W39" s="27"/>
      <c r="X39" s="27"/>
      <c r="Y39" s="27"/>
      <c r="Z39" s="27"/>
      <c r="AA39" s="27"/>
      <c r="AB39" s="27"/>
      <c r="AC39" s="27"/>
      <c r="AD39" s="27"/>
      <c r="AE39" s="27"/>
      <c r="AF39" s="27"/>
      <c r="AG39" s="27"/>
      <c r="AH39" s="27"/>
      <c r="AI39" s="27"/>
      <c r="AJ39" s="28"/>
      <c r="AK39" s="28"/>
      <c r="AL39" s="28"/>
      <c r="AM39" s="28"/>
      <c r="AN39" s="28"/>
    </row>
    <row r="40" spans="1:40" ht="39.9" customHeight="1" x14ac:dyDescent="0.45">
      <c r="A40" s="152"/>
      <c r="B40" s="152"/>
      <c r="C40" s="152"/>
      <c r="D40" s="152"/>
      <c r="E40" s="152"/>
      <c r="F40" s="152"/>
      <c r="G40" s="152"/>
      <c r="H40" s="152"/>
      <c r="I40" s="152"/>
      <c r="J40" s="144"/>
      <c r="K40" s="144"/>
      <c r="L40" s="30"/>
      <c r="M40" s="151"/>
      <c r="N40" s="151"/>
      <c r="O40" s="151"/>
      <c r="P40" s="151"/>
      <c r="Q40" s="151"/>
      <c r="R40" s="151"/>
      <c r="S40" s="151"/>
      <c r="T40" s="27"/>
      <c r="U40" s="27"/>
      <c r="V40" s="27"/>
      <c r="W40" s="27"/>
      <c r="X40" s="27"/>
      <c r="Y40" s="27"/>
      <c r="Z40" s="27"/>
      <c r="AA40" s="27"/>
      <c r="AB40" s="27"/>
      <c r="AC40" s="27"/>
      <c r="AD40" s="27"/>
      <c r="AE40" s="27"/>
      <c r="AF40" s="27"/>
      <c r="AG40" s="27"/>
      <c r="AH40" s="27"/>
      <c r="AI40" s="27"/>
      <c r="AJ40" s="28"/>
      <c r="AK40" s="28"/>
      <c r="AL40" s="28"/>
      <c r="AM40" s="28"/>
      <c r="AN40" s="28"/>
    </row>
    <row r="41" spans="1:40" ht="39.9" customHeight="1" x14ac:dyDescent="0.55000000000000004">
      <c r="A41" s="113"/>
      <c r="B41" s="113"/>
      <c r="C41" s="113"/>
      <c r="D41" s="113"/>
      <c r="E41" s="113"/>
      <c r="F41" s="113"/>
      <c r="G41" s="113"/>
      <c r="H41" s="113"/>
      <c r="I41" s="113"/>
      <c r="J41" s="144"/>
      <c r="K41" s="144"/>
      <c r="L41" s="30"/>
      <c r="M41" s="31"/>
      <c r="N41" s="31"/>
      <c r="O41" s="31"/>
      <c r="P41" s="31"/>
      <c r="Q41" s="31"/>
      <c r="R41" s="31"/>
      <c r="S41" s="31"/>
      <c r="T41" s="62"/>
      <c r="U41" s="27"/>
      <c r="V41" s="27"/>
      <c r="W41" s="27"/>
      <c r="X41" s="27"/>
      <c r="Y41" s="27"/>
      <c r="Z41" s="27"/>
      <c r="AA41" s="27"/>
      <c r="AB41" s="27"/>
      <c r="AC41" s="27"/>
      <c r="AD41" s="27"/>
      <c r="AE41" s="27"/>
      <c r="AF41" s="27"/>
      <c r="AG41" s="27"/>
      <c r="AH41" s="27"/>
      <c r="AI41" s="27"/>
      <c r="AJ41" s="28"/>
      <c r="AK41" s="28"/>
      <c r="AL41" s="28"/>
      <c r="AM41" s="28"/>
      <c r="AN41" s="28"/>
    </row>
    <row r="42" spans="1:40" ht="39.9" customHeight="1" x14ac:dyDescent="0.45">
      <c r="A42" s="113"/>
      <c r="B42" s="113"/>
      <c r="C42" s="113"/>
      <c r="D42" s="113"/>
      <c r="E42" s="113"/>
      <c r="F42" s="113"/>
      <c r="G42" s="113"/>
      <c r="H42" s="113"/>
      <c r="I42" s="113"/>
      <c r="J42" s="144"/>
      <c r="K42" s="144"/>
      <c r="L42" s="30"/>
      <c r="M42" s="32" t="s">
        <v>27</v>
      </c>
      <c r="N42" s="33"/>
      <c r="O42" s="33"/>
      <c r="P42" s="33"/>
      <c r="Q42" s="33"/>
      <c r="R42" s="33"/>
      <c r="S42" s="32" t="s">
        <v>28</v>
      </c>
      <c r="T42" s="33"/>
      <c r="U42" s="27"/>
      <c r="V42" s="27"/>
      <c r="W42" s="27"/>
      <c r="X42" s="27"/>
      <c r="Y42" s="27"/>
      <c r="Z42" s="27"/>
      <c r="AA42" s="27"/>
      <c r="AB42" s="27"/>
      <c r="AC42" s="27"/>
      <c r="AD42" s="27"/>
      <c r="AE42" s="27"/>
      <c r="AF42" s="27"/>
      <c r="AG42" s="27"/>
      <c r="AH42" s="27"/>
      <c r="AI42" s="27"/>
      <c r="AJ42" s="28"/>
      <c r="AK42" s="28"/>
      <c r="AL42" s="28"/>
      <c r="AM42" s="28"/>
      <c r="AN42" s="34"/>
    </row>
    <row r="43" spans="1:40" ht="39.9" customHeight="1" x14ac:dyDescent="0.55000000000000004">
      <c r="A43" s="113" t="s">
        <v>26</v>
      </c>
      <c r="B43" s="113"/>
      <c r="C43" s="113"/>
      <c r="D43" s="113"/>
      <c r="E43" s="113"/>
      <c r="F43" s="113"/>
      <c r="G43" s="113"/>
      <c r="H43" s="113"/>
      <c r="I43" s="113"/>
      <c r="J43" s="111">
        <v>0</v>
      </c>
      <c r="K43" s="112"/>
      <c r="L43" s="30"/>
      <c r="M43" s="31"/>
      <c r="N43" s="31"/>
      <c r="O43" s="31"/>
      <c r="P43" s="31"/>
      <c r="Q43" s="31"/>
      <c r="R43" s="31"/>
      <c r="S43" s="31"/>
      <c r="T43" s="62"/>
      <c r="U43" s="27"/>
      <c r="V43" s="27"/>
      <c r="W43" s="27"/>
      <c r="X43" s="27"/>
      <c r="Y43" s="27"/>
      <c r="Z43" s="27"/>
      <c r="AA43" s="27"/>
      <c r="AB43" s="27"/>
      <c r="AC43" s="27"/>
      <c r="AD43" s="27"/>
      <c r="AE43" s="27"/>
      <c r="AF43" s="27"/>
      <c r="AG43" s="27"/>
      <c r="AH43" s="27"/>
      <c r="AI43" s="27"/>
      <c r="AJ43" s="28"/>
      <c r="AK43" s="28"/>
      <c r="AL43" s="28"/>
      <c r="AM43" s="28"/>
      <c r="AN43" s="28"/>
    </row>
    <row r="44" spans="1:40" ht="39.9" customHeight="1" x14ac:dyDescent="0.25">
      <c r="A44" s="145" t="s">
        <v>29</v>
      </c>
      <c r="B44" s="146"/>
      <c r="C44" s="147"/>
      <c r="D44" s="148">
        <f>SUM(J30:K43)</f>
        <v>0</v>
      </c>
      <c r="E44" s="149"/>
      <c r="F44" s="149"/>
      <c r="G44" s="149"/>
      <c r="H44" s="150"/>
      <c r="I44" s="30"/>
      <c r="J44" s="30"/>
      <c r="K44" s="30"/>
      <c r="L44" s="30"/>
      <c r="M44" s="32" t="s">
        <v>31</v>
      </c>
      <c r="N44" s="33"/>
      <c r="O44" s="33"/>
      <c r="P44" s="33"/>
      <c r="Q44" s="33"/>
      <c r="R44" s="33"/>
      <c r="S44" s="33"/>
      <c r="T44" s="33"/>
      <c r="U44" s="27"/>
      <c r="V44" s="27"/>
      <c r="W44" s="27"/>
      <c r="X44" s="27"/>
      <c r="Y44" s="27"/>
      <c r="Z44" s="27"/>
      <c r="AA44" s="27"/>
      <c r="AB44" s="27"/>
      <c r="AC44" s="27"/>
      <c r="AD44" s="27"/>
      <c r="AE44" s="27"/>
      <c r="AF44" s="27"/>
      <c r="AG44" s="27"/>
      <c r="AH44" s="27"/>
      <c r="AI44" s="27"/>
      <c r="AJ44" s="28"/>
      <c r="AK44" s="28"/>
      <c r="AL44" s="28"/>
      <c r="AM44" s="28"/>
      <c r="AN44" s="28"/>
    </row>
    <row r="45" spans="1:40" ht="35.1" customHeight="1" x14ac:dyDescent="0.55000000000000004">
      <c r="A45" s="143" t="s">
        <v>42</v>
      </c>
      <c r="B45" s="143"/>
      <c r="C45" s="143"/>
      <c r="D45" s="143"/>
      <c r="E45" s="143"/>
      <c r="F45" s="143"/>
      <c r="G45" s="143"/>
      <c r="H45" s="143"/>
      <c r="I45" s="143"/>
      <c r="J45" s="143"/>
      <c r="K45" s="143"/>
      <c r="L45" s="30"/>
      <c r="M45" s="31"/>
      <c r="N45" s="31"/>
      <c r="O45" s="31"/>
      <c r="P45" s="31"/>
      <c r="Q45" s="31"/>
      <c r="R45" s="31"/>
      <c r="S45" s="31"/>
      <c r="T45" s="62"/>
      <c r="U45" s="27"/>
      <c r="V45" s="27"/>
      <c r="W45" s="27"/>
      <c r="X45" s="27"/>
      <c r="Y45" s="27"/>
      <c r="Z45" s="27"/>
      <c r="AA45" s="27"/>
      <c r="AB45" s="27"/>
      <c r="AC45" s="27"/>
      <c r="AD45" s="27"/>
      <c r="AE45" s="27"/>
      <c r="AF45" s="27"/>
      <c r="AG45" s="27"/>
      <c r="AH45" s="27"/>
      <c r="AI45" s="27"/>
    </row>
    <row r="46" spans="1:40" ht="24.75" customHeight="1" x14ac:dyDescent="0.25">
      <c r="A46" s="143"/>
      <c r="B46" s="143"/>
      <c r="C46" s="143"/>
      <c r="D46" s="143"/>
      <c r="E46" s="143"/>
      <c r="F46" s="143"/>
      <c r="G46" s="143"/>
      <c r="H46" s="143"/>
      <c r="I46" s="143"/>
      <c r="J46" s="143"/>
      <c r="K46" s="143"/>
      <c r="L46" s="30"/>
      <c r="M46" s="32" t="s">
        <v>32</v>
      </c>
      <c r="N46" s="33"/>
      <c r="O46" s="33"/>
      <c r="P46" s="33"/>
      <c r="Q46" s="33"/>
      <c r="R46" s="33"/>
      <c r="S46" s="33"/>
      <c r="T46" s="33"/>
      <c r="U46" s="27"/>
      <c r="V46" s="27"/>
      <c r="W46" s="27"/>
      <c r="X46" s="27"/>
      <c r="Y46" s="27"/>
      <c r="Z46" s="27"/>
      <c r="AA46" s="27"/>
      <c r="AB46" s="27"/>
      <c r="AC46" s="27"/>
      <c r="AD46" s="27"/>
      <c r="AE46" s="27"/>
      <c r="AF46" s="27"/>
      <c r="AG46" s="27"/>
      <c r="AH46" s="27"/>
      <c r="AI46" s="27"/>
    </row>
    <row r="47" spans="1:40" ht="25.5" customHeight="1" x14ac:dyDescent="0.55000000000000004">
      <c r="A47" s="143"/>
      <c r="B47" s="143"/>
      <c r="C47" s="143"/>
      <c r="D47" s="143"/>
      <c r="E47" s="143"/>
      <c r="F47" s="143"/>
      <c r="G47" s="143"/>
      <c r="H47" s="143"/>
      <c r="I47" s="143"/>
      <c r="J47" s="143"/>
      <c r="K47" s="143"/>
      <c r="L47" s="30"/>
      <c r="M47" s="35"/>
      <c r="N47" s="36"/>
      <c r="O47" s="37" t="s">
        <v>33</v>
      </c>
      <c r="P47" s="31"/>
      <c r="Q47" s="31"/>
      <c r="R47" s="31"/>
      <c r="S47" s="31"/>
      <c r="T47" s="35"/>
      <c r="U47" s="27"/>
      <c r="V47" s="27"/>
      <c r="W47" s="27"/>
      <c r="X47" s="27"/>
      <c r="Y47" s="27"/>
      <c r="Z47" s="27"/>
      <c r="AA47" s="27"/>
      <c r="AB47" s="27"/>
      <c r="AC47" s="27"/>
      <c r="AD47" s="27"/>
      <c r="AE47" s="27"/>
      <c r="AF47" s="27"/>
      <c r="AG47" s="27"/>
      <c r="AH47" s="27"/>
      <c r="AI47" s="27"/>
    </row>
    <row r="48" spans="1:40" ht="60.75" customHeight="1" x14ac:dyDescent="0.25">
      <c r="A48" s="143"/>
      <c r="B48" s="143"/>
      <c r="C48" s="143"/>
      <c r="D48" s="143"/>
      <c r="E48" s="143"/>
      <c r="F48" s="143"/>
      <c r="G48" s="143"/>
      <c r="H48" s="143"/>
      <c r="I48" s="143"/>
      <c r="J48" s="143"/>
      <c r="K48" s="143"/>
      <c r="L48" s="30"/>
      <c r="M48" s="33"/>
      <c r="N48" s="33"/>
      <c r="O48" s="33"/>
      <c r="P48" s="33"/>
      <c r="Q48" s="33"/>
      <c r="R48" s="33"/>
      <c r="S48" s="33"/>
      <c r="T48" s="33"/>
    </row>
    <row r="49" spans="1:20" ht="35.1" customHeight="1" x14ac:dyDescent="0.25">
      <c r="A49" s="143"/>
      <c r="B49" s="143"/>
      <c r="C49" s="143"/>
      <c r="D49" s="143"/>
      <c r="E49" s="143"/>
      <c r="F49" s="143"/>
      <c r="G49" s="143"/>
      <c r="H49" s="143"/>
      <c r="I49" s="143"/>
      <c r="J49" s="143"/>
      <c r="K49" s="143"/>
      <c r="L49" s="30"/>
      <c r="M49" s="102" t="s">
        <v>34</v>
      </c>
      <c r="N49" s="103"/>
      <c r="O49" s="103"/>
      <c r="P49" s="103"/>
      <c r="Q49" s="103"/>
      <c r="R49" s="63" t="s">
        <v>35</v>
      </c>
      <c r="S49" s="64"/>
      <c r="T49" s="65"/>
    </row>
    <row r="50" spans="1:20" ht="114.75" customHeight="1" x14ac:dyDescent="0.25">
      <c r="A50" s="143"/>
      <c r="B50" s="143"/>
      <c r="C50" s="143"/>
      <c r="D50" s="143"/>
      <c r="E50" s="143"/>
      <c r="F50" s="143"/>
      <c r="G50" s="143"/>
      <c r="H50" s="143"/>
      <c r="I50" s="143"/>
      <c r="J50" s="143"/>
      <c r="K50" s="143"/>
      <c r="L50" s="30"/>
      <c r="M50" s="103"/>
      <c r="N50" s="103"/>
      <c r="O50" s="103"/>
      <c r="P50" s="103"/>
      <c r="Q50" s="103"/>
      <c r="R50" s="66" t="s">
        <v>36</v>
      </c>
      <c r="S50" s="67"/>
      <c r="T50" s="68"/>
    </row>
    <row r="52" spans="1:20" x14ac:dyDescent="0.25">
      <c r="G52" s="69"/>
    </row>
  </sheetData>
  <sheetProtection selectLockedCells="1"/>
  <mergeCells count="75">
    <mergeCell ref="A8:A10"/>
    <mergeCell ref="B8:D10"/>
    <mergeCell ref="E8:K8"/>
    <mergeCell ref="A1:S1"/>
    <mergeCell ref="A2:S2"/>
    <mergeCell ref="A3:S3"/>
    <mergeCell ref="A4:S4"/>
    <mergeCell ref="I5:AA5"/>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B25:H25"/>
    <mergeCell ref="I25:K25"/>
    <mergeCell ref="M30:S37"/>
    <mergeCell ref="A31:I31"/>
    <mergeCell ref="J31:K31"/>
    <mergeCell ref="A32:I32"/>
    <mergeCell ref="J32:K32"/>
    <mergeCell ref="A33:I33"/>
    <mergeCell ref="J33:K33"/>
    <mergeCell ref="A34:I34"/>
    <mergeCell ref="J34:K34"/>
    <mergeCell ref="A35:I35"/>
    <mergeCell ref="J35:K35"/>
    <mergeCell ref="B26:H26"/>
    <mergeCell ref="I26:K26"/>
    <mergeCell ref="A27:K27"/>
    <mergeCell ref="A30:I30"/>
    <mergeCell ref="J30:K30"/>
    <mergeCell ref="A41:I41"/>
    <mergeCell ref="J41:K41"/>
    <mergeCell ref="A36:I36"/>
    <mergeCell ref="J36:K36"/>
    <mergeCell ref="A37:I37"/>
    <mergeCell ref="J37:K37"/>
    <mergeCell ref="A38:I38"/>
    <mergeCell ref="J38:K38"/>
    <mergeCell ref="M38:S40"/>
    <mergeCell ref="A39:I39"/>
    <mergeCell ref="J39:K39"/>
    <mergeCell ref="A40:I40"/>
    <mergeCell ref="J40:K40"/>
    <mergeCell ref="A45:K50"/>
    <mergeCell ref="M49:Q50"/>
    <mergeCell ref="A42:I42"/>
    <mergeCell ref="J42:K42"/>
    <mergeCell ref="A43:I43"/>
    <mergeCell ref="J43:K43"/>
    <mergeCell ref="A44:C44"/>
    <mergeCell ref="D44:H44"/>
  </mergeCells>
  <printOptions horizontalCentered="1" verticalCentered="1"/>
  <pageMargins left="0" right="0" top="0" bottom="0" header="0" footer="0"/>
  <pageSetup scale="3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AN52"/>
  <sheetViews>
    <sheetView topLeftCell="A16" zoomScale="60" zoomScaleNormal="60" workbookViewId="0">
      <selection activeCell="L10" sqref="L10"/>
    </sheetView>
  </sheetViews>
  <sheetFormatPr defaultColWidth="9.109375" defaultRowHeight="13.8" x14ac:dyDescent="0.25"/>
  <cols>
    <col min="1" max="1" width="13" style="1" customWidth="1"/>
    <col min="2" max="2" width="12.33203125" style="1" customWidth="1"/>
    <col min="3" max="3" width="10.6640625" style="1" customWidth="1"/>
    <col min="4" max="4" width="3.33203125" style="1" customWidth="1"/>
    <col min="5" max="5" width="10.6640625" style="1" customWidth="1"/>
    <col min="6" max="6" width="11.5546875" style="1" customWidth="1"/>
    <col min="7" max="11" width="10.6640625" style="1" customWidth="1"/>
    <col min="12" max="19" width="20.6640625" style="1" customWidth="1"/>
    <col min="20" max="16384" width="9.109375" style="1"/>
  </cols>
  <sheetData>
    <row r="1" spans="1:27" ht="35.4" x14ac:dyDescent="0.6">
      <c r="A1" s="176" t="s">
        <v>0</v>
      </c>
      <c r="B1" s="176"/>
      <c r="C1" s="176"/>
      <c r="D1" s="176"/>
      <c r="E1" s="176"/>
      <c r="F1" s="176"/>
      <c r="G1" s="176"/>
      <c r="H1" s="176"/>
      <c r="I1" s="176"/>
      <c r="J1" s="176"/>
      <c r="K1" s="176"/>
      <c r="L1" s="176"/>
      <c r="M1" s="176"/>
      <c r="N1" s="176"/>
      <c r="O1" s="176"/>
      <c r="P1" s="176"/>
      <c r="Q1" s="176"/>
      <c r="R1" s="176"/>
      <c r="S1" s="176"/>
    </row>
    <row r="2" spans="1:27" ht="35.4" x14ac:dyDescent="0.6">
      <c r="A2" s="176" t="s">
        <v>1</v>
      </c>
      <c r="B2" s="176"/>
      <c r="C2" s="176"/>
      <c r="D2" s="176"/>
      <c r="E2" s="176"/>
      <c r="F2" s="176"/>
      <c r="G2" s="176"/>
      <c r="H2" s="176"/>
      <c r="I2" s="176"/>
      <c r="J2" s="176"/>
      <c r="K2" s="176"/>
      <c r="L2" s="176"/>
      <c r="M2" s="176"/>
      <c r="N2" s="176"/>
      <c r="O2" s="176"/>
      <c r="P2" s="176"/>
      <c r="Q2" s="176"/>
      <c r="R2" s="176"/>
      <c r="S2" s="176"/>
    </row>
    <row r="3" spans="1:27" ht="39.6" x14ac:dyDescent="0.65">
      <c r="A3" s="177" t="s">
        <v>37</v>
      </c>
      <c r="B3" s="177"/>
      <c r="C3" s="177"/>
      <c r="D3" s="177"/>
      <c r="E3" s="177"/>
      <c r="F3" s="177"/>
      <c r="G3" s="177"/>
      <c r="H3" s="177"/>
      <c r="I3" s="177"/>
      <c r="J3" s="177"/>
      <c r="K3" s="177"/>
      <c r="L3" s="177"/>
      <c r="M3" s="177"/>
      <c r="N3" s="177"/>
      <c r="O3" s="177"/>
      <c r="P3" s="177"/>
      <c r="Q3" s="177"/>
      <c r="R3" s="177"/>
      <c r="S3" s="177"/>
    </row>
    <row r="4" spans="1:27" ht="31.8" x14ac:dyDescent="0.25">
      <c r="A4" s="178" t="s">
        <v>66</v>
      </c>
      <c r="B4" s="178"/>
      <c r="C4" s="178"/>
      <c r="D4" s="178"/>
      <c r="E4" s="178"/>
      <c r="F4" s="178"/>
      <c r="G4" s="178"/>
      <c r="H4" s="178"/>
      <c r="I4" s="178"/>
      <c r="J4" s="178"/>
      <c r="K4" s="178"/>
      <c r="L4" s="178"/>
      <c r="M4" s="178"/>
      <c r="N4" s="178"/>
      <c r="O4" s="178"/>
      <c r="P4" s="178"/>
      <c r="Q4" s="178"/>
      <c r="R4" s="178"/>
      <c r="S4" s="178"/>
    </row>
    <row r="5" spans="1:27" ht="50.1" customHeight="1" x14ac:dyDescent="0.6">
      <c r="I5" s="176"/>
      <c r="J5" s="176"/>
      <c r="K5" s="176"/>
      <c r="L5" s="176"/>
      <c r="M5" s="176"/>
      <c r="N5" s="176"/>
      <c r="O5" s="176"/>
      <c r="P5" s="176"/>
      <c r="Q5" s="176"/>
      <c r="R5" s="176"/>
      <c r="S5" s="176"/>
      <c r="T5" s="176"/>
      <c r="U5" s="176"/>
      <c r="V5" s="176"/>
      <c r="W5" s="176"/>
      <c r="X5" s="176"/>
      <c r="Y5" s="176"/>
      <c r="Z5" s="176"/>
      <c r="AA5" s="176"/>
    </row>
    <row r="6" spans="1:27" ht="50.1" customHeight="1" thickBot="1" x14ac:dyDescent="0.45">
      <c r="M6" s="38" t="s">
        <v>3</v>
      </c>
      <c r="N6" s="39"/>
      <c r="O6" s="40"/>
      <c r="P6" s="40"/>
      <c r="Q6" s="40"/>
      <c r="R6" s="40"/>
    </row>
    <row r="7" spans="1:27" ht="22.8" x14ac:dyDescent="0.4">
      <c r="B7" s="41" t="s">
        <v>4</v>
      </c>
      <c r="C7" s="42"/>
      <c r="D7" s="42"/>
      <c r="N7" s="43"/>
      <c r="O7" s="43"/>
      <c r="P7" s="43"/>
      <c r="Q7" s="43"/>
      <c r="R7" s="44"/>
    </row>
    <row r="8" spans="1:27" ht="30.75" customHeight="1" thickBot="1" x14ac:dyDescent="0.45">
      <c r="A8" s="164" t="s">
        <v>46</v>
      </c>
      <c r="B8" s="167" t="s">
        <v>6</v>
      </c>
      <c r="C8" s="168"/>
      <c r="D8" s="169"/>
      <c r="E8" s="142" t="s">
        <v>81</v>
      </c>
      <c r="F8" s="142"/>
      <c r="G8" s="142"/>
      <c r="H8" s="142"/>
      <c r="I8" s="142"/>
      <c r="J8" s="142"/>
      <c r="K8" s="142"/>
      <c r="M8" s="38" t="s">
        <v>7</v>
      </c>
      <c r="N8" s="39"/>
      <c r="O8" s="45"/>
      <c r="P8" s="45"/>
      <c r="Q8" s="45"/>
      <c r="R8" s="45"/>
    </row>
    <row r="9" spans="1:27" ht="15" customHeight="1" x14ac:dyDescent="0.25">
      <c r="A9" s="165"/>
      <c r="B9" s="170"/>
      <c r="C9" s="171"/>
      <c r="D9" s="172"/>
      <c r="E9" s="46"/>
      <c r="F9" s="46"/>
      <c r="G9" s="46"/>
      <c r="H9" s="46"/>
      <c r="I9" s="46"/>
      <c r="J9" s="46"/>
      <c r="K9" s="46"/>
    </row>
    <row r="10" spans="1:27" ht="19.5" customHeight="1" x14ac:dyDescent="0.35">
      <c r="A10" s="166"/>
      <c r="B10" s="173"/>
      <c r="C10" s="174"/>
      <c r="D10" s="175"/>
      <c r="E10" s="46"/>
      <c r="F10" s="46"/>
      <c r="G10" s="46"/>
      <c r="H10" s="46"/>
      <c r="I10" s="46"/>
      <c r="J10" s="46"/>
      <c r="K10" s="46"/>
      <c r="L10" s="15">
        <v>1</v>
      </c>
      <c r="M10" s="15">
        <v>2</v>
      </c>
      <c r="N10" s="15">
        <v>3</v>
      </c>
      <c r="O10" s="15">
        <v>4</v>
      </c>
      <c r="P10" s="15">
        <v>5</v>
      </c>
      <c r="Q10" s="81">
        <v>6</v>
      </c>
      <c r="R10" s="15">
        <v>7</v>
      </c>
      <c r="S10" s="41"/>
    </row>
    <row r="11" spans="1:27" ht="72.75" customHeight="1" x14ac:dyDescent="0.25">
      <c r="A11" s="17" t="s">
        <v>8</v>
      </c>
      <c r="B11" s="158" t="s">
        <v>9</v>
      </c>
      <c r="C11" s="159"/>
      <c r="D11" s="159"/>
      <c r="E11" s="159"/>
      <c r="F11" s="159"/>
      <c r="G11" s="159"/>
      <c r="H11" s="160"/>
      <c r="I11" s="161" t="s">
        <v>10</v>
      </c>
      <c r="J11" s="161"/>
      <c r="K11" s="161"/>
      <c r="L11" s="17" t="s">
        <v>11</v>
      </c>
      <c r="M11" s="17" t="s">
        <v>12</v>
      </c>
      <c r="N11" s="17" t="s">
        <v>13</v>
      </c>
      <c r="O11" s="17" t="s">
        <v>14</v>
      </c>
      <c r="P11" s="17" t="s">
        <v>15</v>
      </c>
      <c r="Q11" s="71" t="s">
        <v>40</v>
      </c>
      <c r="R11" s="94" t="s">
        <v>57</v>
      </c>
      <c r="S11" s="47"/>
    </row>
    <row r="12" spans="1:27" ht="35.1" customHeight="1" x14ac:dyDescent="0.4">
      <c r="A12" s="48"/>
      <c r="B12" s="162"/>
      <c r="C12" s="162"/>
      <c r="D12" s="162"/>
      <c r="E12" s="162"/>
      <c r="F12" s="162"/>
      <c r="G12" s="162"/>
      <c r="H12" s="162"/>
      <c r="I12" s="163"/>
      <c r="J12" s="163"/>
      <c r="K12" s="163"/>
      <c r="L12" s="49"/>
      <c r="M12" s="49"/>
      <c r="N12" s="49"/>
      <c r="O12" s="50">
        <v>0</v>
      </c>
      <c r="P12" s="51">
        <f>SUM(L12+(M12*1.5)+(N12*2))*A12</f>
        <v>0</v>
      </c>
      <c r="Q12" s="82">
        <f>SUM(P12)</f>
        <v>0</v>
      </c>
      <c r="R12" s="23">
        <v>0</v>
      </c>
      <c r="S12" s="52"/>
    </row>
    <row r="13" spans="1:27" ht="35.1" customHeight="1" x14ac:dyDescent="0.4">
      <c r="A13" s="53"/>
      <c r="B13" s="131"/>
      <c r="C13" s="131"/>
      <c r="D13" s="131"/>
      <c r="E13" s="131"/>
      <c r="F13" s="131"/>
      <c r="G13" s="131"/>
      <c r="H13" s="131"/>
      <c r="I13" s="132"/>
      <c r="J13" s="132"/>
      <c r="K13" s="132"/>
      <c r="L13" s="19"/>
      <c r="M13" s="19"/>
      <c r="N13" s="19"/>
      <c r="O13" s="20">
        <f t="shared" ref="O13:O26" si="0">L13+M13+N13</f>
        <v>0</v>
      </c>
      <c r="P13" s="21">
        <f t="shared" ref="P13:P26" si="1">SUM(L13+(M13*1.5)+(N13*2))*A13</f>
        <v>0</v>
      </c>
      <c r="Q13" s="82">
        <f t="shared" ref="Q13:Q26" si="2">SUM(P13)</f>
        <v>0</v>
      </c>
      <c r="R13" s="23">
        <v>0</v>
      </c>
      <c r="S13" s="52"/>
    </row>
    <row r="14" spans="1:27" ht="35.1" customHeight="1" x14ac:dyDescent="0.4">
      <c r="A14" s="53"/>
      <c r="B14" s="131"/>
      <c r="C14" s="131"/>
      <c r="D14" s="131"/>
      <c r="E14" s="131"/>
      <c r="F14" s="131"/>
      <c r="G14" s="131"/>
      <c r="H14" s="131"/>
      <c r="I14" s="132"/>
      <c r="J14" s="132"/>
      <c r="K14" s="132"/>
      <c r="L14" s="19"/>
      <c r="M14" s="19"/>
      <c r="N14" s="19"/>
      <c r="O14" s="20">
        <f t="shared" si="0"/>
        <v>0</v>
      </c>
      <c r="P14" s="21">
        <f t="shared" si="1"/>
        <v>0</v>
      </c>
      <c r="Q14" s="82">
        <f t="shared" si="2"/>
        <v>0</v>
      </c>
      <c r="R14" s="23">
        <v>0</v>
      </c>
      <c r="S14" s="52"/>
    </row>
    <row r="15" spans="1:27" ht="35.1" customHeight="1" x14ac:dyDescent="0.4">
      <c r="A15" s="53"/>
      <c r="B15" s="131"/>
      <c r="C15" s="131"/>
      <c r="D15" s="131"/>
      <c r="E15" s="131"/>
      <c r="F15" s="131"/>
      <c r="G15" s="131"/>
      <c r="H15" s="131"/>
      <c r="I15" s="132"/>
      <c r="J15" s="132"/>
      <c r="K15" s="132"/>
      <c r="L15" s="19"/>
      <c r="M15" s="19"/>
      <c r="N15" s="19"/>
      <c r="O15" s="20">
        <f t="shared" si="0"/>
        <v>0</v>
      </c>
      <c r="P15" s="21">
        <f t="shared" si="1"/>
        <v>0</v>
      </c>
      <c r="Q15" s="82">
        <f t="shared" si="2"/>
        <v>0</v>
      </c>
      <c r="R15" s="23">
        <v>0</v>
      </c>
      <c r="S15" s="52"/>
    </row>
    <row r="16" spans="1:27" ht="35.1" customHeight="1" x14ac:dyDescent="0.4">
      <c r="A16" s="53"/>
      <c r="B16" s="131"/>
      <c r="C16" s="131"/>
      <c r="D16" s="131"/>
      <c r="E16" s="131"/>
      <c r="F16" s="131"/>
      <c r="G16" s="131"/>
      <c r="H16" s="131"/>
      <c r="I16" s="132"/>
      <c r="J16" s="132"/>
      <c r="K16" s="132"/>
      <c r="L16" s="19"/>
      <c r="M16" s="19"/>
      <c r="N16" s="19"/>
      <c r="O16" s="20">
        <f t="shared" si="0"/>
        <v>0</v>
      </c>
      <c r="P16" s="21">
        <f t="shared" si="1"/>
        <v>0</v>
      </c>
      <c r="Q16" s="82">
        <f t="shared" si="2"/>
        <v>0</v>
      </c>
      <c r="R16" s="23">
        <v>0</v>
      </c>
      <c r="S16" s="52"/>
    </row>
    <row r="17" spans="1:40" ht="35.1" customHeight="1" x14ac:dyDescent="0.4">
      <c r="A17" s="53"/>
      <c r="B17" s="131"/>
      <c r="C17" s="131"/>
      <c r="D17" s="131"/>
      <c r="E17" s="131"/>
      <c r="F17" s="131"/>
      <c r="G17" s="131"/>
      <c r="H17" s="131"/>
      <c r="I17" s="132"/>
      <c r="J17" s="132"/>
      <c r="K17" s="132"/>
      <c r="L17" s="19"/>
      <c r="M17" s="19"/>
      <c r="N17" s="19"/>
      <c r="O17" s="20">
        <f t="shared" si="0"/>
        <v>0</v>
      </c>
      <c r="P17" s="21">
        <f t="shared" si="1"/>
        <v>0</v>
      </c>
      <c r="Q17" s="82">
        <f t="shared" si="2"/>
        <v>0</v>
      </c>
      <c r="R17" s="23">
        <v>0</v>
      </c>
      <c r="S17" s="52"/>
    </row>
    <row r="18" spans="1:40" ht="35.1" customHeight="1" x14ac:dyDescent="0.4">
      <c r="A18" s="53"/>
      <c r="B18" s="131"/>
      <c r="C18" s="131"/>
      <c r="D18" s="131"/>
      <c r="E18" s="131"/>
      <c r="F18" s="131"/>
      <c r="G18" s="131"/>
      <c r="H18" s="131"/>
      <c r="I18" s="132"/>
      <c r="J18" s="132"/>
      <c r="K18" s="132"/>
      <c r="L18" s="19"/>
      <c r="M18" s="19"/>
      <c r="N18" s="19"/>
      <c r="O18" s="20">
        <f t="shared" si="0"/>
        <v>0</v>
      </c>
      <c r="P18" s="21">
        <f t="shared" si="1"/>
        <v>0</v>
      </c>
      <c r="Q18" s="82">
        <f t="shared" si="2"/>
        <v>0</v>
      </c>
      <c r="R18" s="23">
        <v>0</v>
      </c>
      <c r="S18" s="52"/>
    </row>
    <row r="19" spans="1:40" ht="35.1" customHeight="1" x14ac:dyDescent="0.4">
      <c r="A19" s="53"/>
      <c r="B19" s="131"/>
      <c r="C19" s="131"/>
      <c r="D19" s="131"/>
      <c r="E19" s="131"/>
      <c r="F19" s="131"/>
      <c r="G19" s="131"/>
      <c r="H19" s="131"/>
      <c r="I19" s="132"/>
      <c r="J19" s="132"/>
      <c r="K19" s="132"/>
      <c r="L19" s="19"/>
      <c r="M19" s="19"/>
      <c r="N19" s="19"/>
      <c r="O19" s="20">
        <f t="shared" si="0"/>
        <v>0</v>
      </c>
      <c r="P19" s="21">
        <f t="shared" si="1"/>
        <v>0</v>
      </c>
      <c r="Q19" s="82">
        <f t="shared" si="2"/>
        <v>0</v>
      </c>
      <c r="R19" s="23">
        <v>0</v>
      </c>
      <c r="S19" s="52"/>
    </row>
    <row r="20" spans="1:40" ht="35.1" customHeight="1" x14ac:dyDescent="0.4">
      <c r="A20" s="53"/>
      <c r="B20" s="131"/>
      <c r="C20" s="131"/>
      <c r="D20" s="131"/>
      <c r="E20" s="131"/>
      <c r="F20" s="131"/>
      <c r="G20" s="131"/>
      <c r="H20" s="131"/>
      <c r="I20" s="132"/>
      <c r="J20" s="132"/>
      <c r="K20" s="132"/>
      <c r="L20" s="19"/>
      <c r="M20" s="19"/>
      <c r="N20" s="19"/>
      <c r="O20" s="20">
        <f t="shared" si="0"/>
        <v>0</v>
      </c>
      <c r="P20" s="21">
        <f t="shared" si="1"/>
        <v>0</v>
      </c>
      <c r="Q20" s="82">
        <f t="shared" si="2"/>
        <v>0</v>
      </c>
      <c r="R20" s="23">
        <v>0</v>
      </c>
      <c r="S20" s="52"/>
    </row>
    <row r="21" spans="1:40" ht="35.1" customHeight="1" x14ac:dyDescent="0.4">
      <c r="A21" s="53"/>
      <c r="B21" s="131"/>
      <c r="C21" s="131"/>
      <c r="D21" s="131"/>
      <c r="E21" s="131"/>
      <c r="F21" s="131"/>
      <c r="G21" s="131"/>
      <c r="H21" s="131"/>
      <c r="I21" s="132"/>
      <c r="J21" s="132"/>
      <c r="K21" s="132"/>
      <c r="L21" s="19"/>
      <c r="M21" s="19"/>
      <c r="N21" s="19"/>
      <c r="O21" s="20">
        <f t="shared" si="0"/>
        <v>0</v>
      </c>
      <c r="P21" s="21">
        <f t="shared" si="1"/>
        <v>0</v>
      </c>
      <c r="Q21" s="82">
        <f t="shared" si="2"/>
        <v>0</v>
      </c>
      <c r="R21" s="23">
        <v>0</v>
      </c>
      <c r="S21" s="52"/>
    </row>
    <row r="22" spans="1:40" ht="35.1" customHeight="1" x14ac:dyDescent="0.4">
      <c r="A22" s="53"/>
      <c r="B22" s="131"/>
      <c r="C22" s="131"/>
      <c r="D22" s="131"/>
      <c r="E22" s="131"/>
      <c r="F22" s="131"/>
      <c r="G22" s="131"/>
      <c r="H22" s="131"/>
      <c r="I22" s="132"/>
      <c r="J22" s="132"/>
      <c r="K22" s="132"/>
      <c r="L22" s="19"/>
      <c r="M22" s="19"/>
      <c r="N22" s="19"/>
      <c r="O22" s="20">
        <f t="shared" si="0"/>
        <v>0</v>
      </c>
      <c r="P22" s="21">
        <f t="shared" si="1"/>
        <v>0</v>
      </c>
      <c r="Q22" s="82">
        <f t="shared" si="2"/>
        <v>0</v>
      </c>
      <c r="R22" s="23">
        <v>0</v>
      </c>
      <c r="S22" s="52"/>
    </row>
    <row r="23" spans="1:40" ht="35.1" customHeight="1" x14ac:dyDescent="0.4">
      <c r="A23" s="53"/>
      <c r="B23" s="131"/>
      <c r="C23" s="131"/>
      <c r="D23" s="131"/>
      <c r="E23" s="131"/>
      <c r="F23" s="131"/>
      <c r="G23" s="131"/>
      <c r="H23" s="131"/>
      <c r="I23" s="132"/>
      <c r="J23" s="132"/>
      <c r="K23" s="132"/>
      <c r="L23" s="19"/>
      <c r="M23" s="19"/>
      <c r="N23" s="19"/>
      <c r="O23" s="20">
        <f t="shared" si="0"/>
        <v>0</v>
      </c>
      <c r="P23" s="21">
        <f t="shared" si="1"/>
        <v>0</v>
      </c>
      <c r="Q23" s="82">
        <f t="shared" si="2"/>
        <v>0</v>
      </c>
      <c r="R23" s="23">
        <v>0</v>
      </c>
      <c r="S23" s="52"/>
    </row>
    <row r="24" spans="1:40" ht="35.1" customHeight="1" x14ac:dyDescent="0.4">
      <c r="A24" s="53"/>
      <c r="B24" s="131"/>
      <c r="C24" s="131"/>
      <c r="D24" s="131"/>
      <c r="E24" s="131"/>
      <c r="F24" s="131"/>
      <c r="G24" s="131"/>
      <c r="H24" s="131"/>
      <c r="I24" s="132"/>
      <c r="J24" s="132"/>
      <c r="K24" s="132"/>
      <c r="L24" s="19"/>
      <c r="M24" s="19"/>
      <c r="N24" s="19"/>
      <c r="O24" s="20">
        <f t="shared" si="0"/>
        <v>0</v>
      </c>
      <c r="P24" s="21">
        <f t="shared" si="1"/>
        <v>0</v>
      </c>
      <c r="Q24" s="82">
        <f t="shared" si="2"/>
        <v>0</v>
      </c>
      <c r="R24" s="23">
        <v>0</v>
      </c>
      <c r="S24" s="52"/>
    </row>
    <row r="25" spans="1:40" ht="35.1" customHeight="1" x14ac:dyDescent="0.4">
      <c r="A25" s="53"/>
      <c r="B25" s="131"/>
      <c r="C25" s="131"/>
      <c r="D25" s="131"/>
      <c r="E25" s="131"/>
      <c r="F25" s="131"/>
      <c r="G25" s="131"/>
      <c r="H25" s="131"/>
      <c r="I25" s="132"/>
      <c r="J25" s="132"/>
      <c r="K25" s="132"/>
      <c r="L25" s="19"/>
      <c r="M25" s="19"/>
      <c r="N25" s="19"/>
      <c r="O25" s="20">
        <f t="shared" si="0"/>
        <v>0</v>
      </c>
      <c r="P25" s="21">
        <f t="shared" si="1"/>
        <v>0</v>
      </c>
      <c r="Q25" s="82">
        <f t="shared" si="2"/>
        <v>0</v>
      </c>
      <c r="R25" s="23">
        <v>0</v>
      </c>
      <c r="S25" s="52"/>
    </row>
    <row r="26" spans="1:40" ht="35.1" customHeight="1" x14ac:dyDescent="0.4">
      <c r="A26" s="54"/>
      <c r="B26" s="153"/>
      <c r="C26" s="153"/>
      <c r="D26" s="153"/>
      <c r="E26" s="153"/>
      <c r="F26" s="153"/>
      <c r="G26" s="153"/>
      <c r="H26" s="153"/>
      <c r="I26" s="154"/>
      <c r="J26" s="154"/>
      <c r="K26" s="154"/>
      <c r="L26" s="55"/>
      <c r="M26" s="55"/>
      <c r="N26" s="55"/>
      <c r="O26" s="56">
        <f t="shared" si="0"/>
        <v>0</v>
      </c>
      <c r="P26" s="57">
        <f t="shared" si="1"/>
        <v>0</v>
      </c>
      <c r="Q26" s="82">
        <f t="shared" si="2"/>
        <v>0</v>
      </c>
      <c r="R26" s="23">
        <v>0</v>
      </c>
      <c r="S26" s="52"/>
    </row>
    <row r="27" spans="1:40" ht="35.1" customHeight="1" x14ac:dyDescent="0.4">
      <c r="A27" s="179" t="s">
        <v>19</v>
      </c>
      <c r="B27" s="179"/>
      <c r="C27" s="179"/>
      <c r="D27" s="179"/>
      <c r="E27" s="179"/>
      <c r="F27" s="179"/>
      <c r="G27" s="179"/>
      <c r="H27" s="179"/>
      <c r="I27" s="179"/>
      <c r="J27" s="179"/>
      <c r="K27" s="179"/>
      <c r="L27" s="58">
        <f t="shared" ref="L27:Q27" si="3">SUM(L12:L26)</f>
        <v>0</v>
      </c>
      <c r="M27" s="58">
        <f t="shared" si="3"/>
        <v>0</v>
      </c>
      <c r="N27" s="58">
        <f t="shared" si="3"/>
        <v>0</v>
      </c>
      <c r="O27" s="59">
        <f t="shared" si="3"/>
        <v>0</v>
      </c>
      <c r="P27" s="25">
        <f t="shared" si="3"/>
        <v>0</v>
      </c>
      <c r="Q27" s="83">
        <f t="shared" si="3"/>
        <v>0</v>
      </c>
      <c r="R27" s="23">
        <f>SUM(R12:R26)</f>
        <v>0</v>
      </c>
      <c r="S27" s="74"/>
    </row>
    <row r="28" spans="1:40" s="77" customFormat="1" ht="35.1" customHeight="1" x14ac:dyDescent="0.5">
      <c r="A28" s="84"/>
      <c r="B28" s="84"/>
      <c r="C28" s="60"/>
      <c r="D28" s="60"/>
      <c r="E28" s="60"/>
      <c r="F28" s="60"/>
      <c r="G28" s="60"/>
      <c r="H28" s="60"/>
      <c r="I28" s="60"/>
      <c r="J28" s="60"/>
      <c r="K28" s="60"/>
      <c r="L28" s="85"/>
      <c r="M28" s="85"/>
      <c r="N28" s="85"/>
      <c r="O28" s="86"/>
      <c r="P28" s="74"/>
      <c r="Q28" s="74"/>
      <c r="R28" s="74"/>
      <c r="S28" s="74"/>
    </row>
    <row r="29" spans="1:40" s="77" customFormat="1" ht="35.1" customHeight="1" x14ac:dyDescent="0.5">
      <c r="A29" s="84"/>
      <c r="B29" s="98"/>
      <c r="C29" s="99" t="s">
        <v>67</v>
      </c>
      <c r="D29" s="99"/>
      <c r="E29" s="61"/>
      <c r="F29" s="60"/>
      <c r="G29" s="60"/>
      <c r="H29" s="60"/>
      <c r="I29" s="60"/>
      <c r="J29" s="60"/>
      <c r="K29" s="60"/>
      <c r="L29" s="85"/>
      <c r="M29" s="85"/>
      <c r="N29" s="85"/>
      <c r="O29" s="86"/>
      <c r="P29" s="74"/>
      <c r="Q29" s="74"/>
      <c r="R29" s="74"/>
      <c r="S29" s="74"/>
    </row>
    <row r="30" spans="1:40" ht="39.9" customHeight="1" x14ac:dyDescent="0.25">
      <c r="A30" s="122" t="s">
        <v>57</v>
      </c>
      <c r="B30" s="123"/>
      <c r="C30" s="123"/>
      <c r="D30" s="123"/>
      <c r="E30" s="123"/>
      <c r="F30" s="123"/>
      <c r="G30" s="123"/>
      <c r="H30" s="123"/>
      <c r="I30" s="124"/>
      <c r="J30" s="156">
        <f>R27</f>
        <v>0</v>
      </c>
      <c r="K30" s="157"/>
      <c r="M30" s="121" t="s">
        <v>21</v>
      </c>
      <c r="N30" s="121"/>
      <c r="O30" s="121"/>
      <c r="P30" s="121"/>
      <c r="Q30" s="121"/>
      <c r="R30" s="121"/>
      <c r="S30" s="121"/>
      <c r="T30" s="27"/>
      <c r="U30" s="27"/>
      <c r="V30" s="27"/>
      <c r="W30" s="27"/>
      <c r="X30" s="27"/>
      <c r="Y30" s="27"/>
      <c r="Z30" s="27"/>
      <c r="AA30" s="27"/>
      <c r="AB30" s="27"/>
      <c r="AC30" s="27"/>
      <c r="AD30" s="27"/>
      <c r="AE30" s="27"/>
      <c r="AF30" s="27"/>
      <c r="AG30" s="27"/>
      <c r="AH30" s="27"/>
      <c r="AI30" s="27"/>
      <c r="AJ30" s="28"/>
      <c r="AK30" s="28"/>
      <c r="AL30" s="28"/>
      <c r="AM30" s="28"/>
      <c r="AN30" s="28"/>
    </row>
    <row r="31" spans="1:40" ht="39.9" customHeight="1" x14ac:dyDescent="0.25">
      <c r="A31" s="122" t="s">
        <v>64</v>
      </c>
      <c r="B31" s="123"/>
      <c r="C31" s="123"/>
      <c r="D31" s="123"/>
      <c r="E31" s="123"/>
      <c r="F31" s="123"/>
      <c r="G31" s="123"/>
      <c r="H31" s="123"/>
      <c r="I31" s="124"/>
      <c r="J31" s="156">
        <f>(O27*2.8)</f>
        <v>0</v>
      </c>
      <c r="K31" s="157"/>
      <c r="L31" s="29"/>
      <c r="M31" s="121"/>
      <c r="N31" s="121"/>
      <c r="O31" s="121"/>
      <c r="P31" s="121"/>
      <c r="Q31" s="121"/>
      <c r="R31" s="121"/>
      <c r="S31" s="121"/>
      <c r="T31" s="27"/>
      <c r="U31" s="27"/>
      <c r="V31" s="27"/>
      <c r="W31" s="27"/>
      <c r="X31" s="27"/>
      <c r="Y31" s="27"/>
      <c r="Z31" s="27"/>
      <c r="AA31" s="27"/>
      <c r="AB31" s="27"/>
      <c r="AC31" s="27"/>
      <c r="AD31" s="27"/>
      <c r="AE31" s="27"/>
      <c r="AF31" s="27"/>
      <c r="AG31" s="27"/>
      <c r="AH31" s="27"/>
      <c r="AI31" s="27"/>
      <c r="AJ31" s="28"/>
      <c r="AK31" s="28"/>
      <c r="AL31" s="28"/>
      <c r="AM31" s="28"/>
      <c r="AN31" s="28"/>
    </row>
    <row r="32" spans="1:40" ht="56.25" customHeight="1" x14ac:dyDescent="0.45">
      <c r="A32" s="152"/>
      <c r="B32" s="152"/>
      <c r="C32" s="152"/>
      <c r="D32" s="152"/>
      <c r="E32" s="152"/>
      <c r="F32" s="152"/>
      <c r="G32" s="152"/>
      <c r="H32" s="152"/>
      <c r="I32" s="152"/>
      <c r="J32" s="144"/>
      <c r="K32" s="144"/>
      <c r="L32" s="29"/>
      <c r="M32" s="121"/>
      <c r="N32" s="121"/>
      <c r="O32" s="121"/>
      <c r="P32" s="121"/>
      <c r="Q32" s="121"/>
      <c r="R32" s="121"/>
      <c r="S32" s="121"/>
      <c r="T32" s="27"/>
      <c r="U32" s="27"/>
      <c r="V32" s="27"/>
      <c r="W32" s="27"/>
      <c r="X32" s="27"/>
      <c r="Y32" s="27"/>
      <c r="Z32" s="27"/>
      <c r="AA32" s="27"/>
      <c r="AB32" s="27"/>
      <c r="AC32" s="27"/>
      <c r="AD32" s="27"/>
      <c r="AE32" s="27"/>
      <c r="AF32" s="27"/>
      <c r="AG32" s="27"/>
      <c r="AH32" s="27"/>
      <c r="AI32" s="27"/>
      <c r="AJ32" s="28"/>
      <c r="AK32" s="28"/>
      <c r="AL32" s="28"/>
      <c r="AM32" s="28"/>
      <c r="AN32" s="28"/>
    </row>
    <row r="33" spans="1:40" ht="39.9" customHeight="1" x14ac:dyDescent="0.45">
      <c r="A33" s="113"/>
      <c r="B33" s="113"/>
      <c r="C33" s="113"/>
      <c r="D33" s="113"/>
      <c r="E33" s="113"/>
      <c r="F33" s="113"/>
      <c r="G33" s="113"/>
      <c r="H33" s="113"/>
      <c r="I33" s="113"/>
      <c r="J33" s="144"/>
      <c r="K33" s="144"/>
      <c r="L33" s="29"/>
      <c r="M33" s="121"/>
      <c r="N33" s="121"/>
      <c r="O33" s="121"/>
      <c r="P33" s="121"/>
      <c r="Q33" s="121"/>
      <c r="R33" s="121"/>
      <c r="S33" s="121"/>
      <c r="T33" s="27"/>
      <c r="U33" s="27"/>
      <c r="V33" s="27"/>
      <c r="W33" s="27"/>
      <c r="X33" s="27"/>
      <c r="Y33" s="27"/>
      <c r="Z33" s="27"/>
      <c r="AA33" s="27"/>
      <c r="AB33" s="27"/>
      <c r="AC33" s="27"/>
      <c r="AD33" s="27"/>
      <c r="AE33" s="27"/>
      <c r="AF33" s="27"/>
      <c r="AG33" s="27"/>
      <c r="AH33" s="27"/>
      <c r="AI33" s="27"/>
      <c r="AJ33" s="28"/>
      <c r="AK33" s="28"/>
      <c r="AL33" s="28"/>
      <c r="AM33" s="28"/>
      <c r="AN33" s="28"/>
    </row>
    <row r="34" spans="1:40" ht="39.9" customHeight="1" x14ac:dyDescent="0.45">
      <c r="A34" s="113"/>
      <c r="B34" s="113"/>
      <c r="C34" s="113"/>
      <c r="D34" s="113"/>
      <c r="E34" s="113"/>
      <c r="F34" s="113"/>
      <c r="G34" s="113"/>
      <c r="H34" s="113"/>
      <c r="I34" s="113"/>
      <c r="J34" s="144"/>
      <c r="K34" s="144"/>
      <c r="L34" s="29"/>
      <c r="M34" s="121"/>
      <c r="N34" s="121"/>
      <c r="O34" s="121"/>
      <c r="P34" s="121"/>
      <c r="Q34" s="121"/>
      <c r="R34" s="121"/>
      <c r="S34" s="121"/>
      <c r="T34" s="27"/>
      <c r="U34" s="27"/>
      <c r="V34" s="27"/>
      <c r="W34" s="27"/>
      <c r="X34" s="27"/>
      <c r="Y34" s="27"/>
      <c r="Z34" s="27"/>
      <c r="AA34" s="27"/>
      <c r="AB34" s="27"/>
      <c r="AC34" s="27"/>
      <c r="AD34" s="27"/>
      <c r="AE34" s="27"/>
      <c r="AF34" s="27"/>
      <c r="AG34" s="27"/>
      <c r="AH34" s="27"/>
      <c r="AI34" s="27"/>
      <c r="AJ34" s="28"/>
      <c r="AK34" s="28"/>
      <c r="AL34" s="28"/>
      <c r="AM34" s="28"/>
      <c r="AN34" s="28"/>
    </row>
    <row r="35" spans="1:40" ht="39.9" customHeight="1" x14ac:dyDescent="0.45">
      <c r="A35" s="113"/>
      <c r="B35" s="113"/>
      <c r="C35" s="113"/>
      <c r="D35" s="113"/>
      <c r="E35" s="113"/>
      <c r="F35" s="113"/>
      <c r="G35" s="113"/>
      <c r="H35" s="113"/>
      <c r="I35" s="113"/>
      <c r="J35" s="144"/>
      <c r="K35" s="144"/>
      <c r="L35" s="29"/>
      <c r="M35" s="121"/>
      <c r="N35" s="121"/>
      <c r="O35" s="121"/>
      <c r="P35" s="121"/>
      <c r="Q35" s="121"/>
      <c r="R35" s="121"/>
      <c r="S35" s="121"/>
      <c r="T35" s="27"/>
      <c r="U35" s="27"/>
      <c r="V35" s="27"/>
      <c r="W35" s="27"/>
      <c r="X35" s="27"/>
      <c r="Y35" s="27"/>
      <c r="Z35" s="27"/>
      <c r="AA35" s="27"/>
      <c r="AB35" s="27"/>
      <c r="AC35" s="27"/>
      <c r="AD35" s="27"/>
      <c r="AE35" s="27"/>
      <c r="AF35" s="27"/>
      <c r="AG35" s="27"/>
      <c r="AH35" s="27"/>
      <c r="AI35" s="27"/>
      <c r="AJ35" s="28"/>
      <c r="AK35" s="28"/>
      <c r="AL35" s="28"/>
      <c r="AM35" s="28"/>
      <c r="AN35" s="28"/>
    </row>
    <row r="36" spans="1:40" ht="39.9" customHeight="1" x14ac:dyDescent="0.45">
      <c r="A36" s="113"/>
      <c r="B36" s="113"/>
      <c r="C36" s="113"/>
      <c r="D36" s="113"/>
      <c r="E36" s="113"/>
      <c r="F36" s="113"/>
      <c r="G36" s="113"/>
      <c r="H36" s="113"/>
      <c r="I36" s="113"/>
      <c r="J36" s="144"/>
      <c r="K36" s="144"/>
      <c r="L36" s="29"/>
      <c r="M36" s="121"/>
      <c r="N36" s="121"/>
      <c r="O36" s="121"/>
      <c r="P36" s="121"/>
      <c r="Q36" s="121"/>
      <c r="R36" s="121"/>
      <c r="S36" s="121"/>
      <c r="T36" s="27"/>
      <c r="U36" s="27"/>
      <c r="V36" s="27"/>
      <c r="W36" s="27"/>
      <c r="X36" s="27"/>
      <c r="Y36" s="27"/>
      <c r="Z36" s="27"/>
      <c r="AA36" s="27"/>
      <c r="AB36" s="27"/>
      <c r="AC36" s="27"/>
      <c r="AD36" s="27"/>
      <c r="AE36" s="27"/>
      <c r="AF36" s="27"/>
      <c r="AG36" s="27"/>
      <c r="AH36" s="27"/>
      <c r="AI36" s="27"/>
      <c r="AJ36" s="28"/>
      <c r="AK36" s="28"/>
      <c r="AL36" s="28"/>
      <c r="AM36" s="28"/>
      <c r="AN36" s="28"/>
    </row>
    <row r="37" spans="1:40" ht="39.9" customHeight="1" x14ac:dyDescent="0.45">
      <c r="A37" s="152"/>
      <c r="B37" s="152"/>
      <c r="C37" s="152"/>
      <c r="D37" s="152"/>
      <c r="E37" s="152"/>
      <c r="F37" s="152"/>
      <c r="G37" s="152"/>
      <c r="H37" s="152"/>
      <c r="I37" s="152"/>
      <c r="J37" s="144"/>
      <c r="K37" s="144"/>
      <c r="L37" s="29"/>
      <c r="M37" s="121"/>
      <c r="N37" s="121"/>
      <c r="O37" s="121"/>
      <c r="P37" s="121"/>
      <c r="Q37" s="121"/>
      <c r="R37" s="121"/>
      <c r="S37" s="121"/>
      <c r="T37" s="27"/>
      <c r="U37" s="27"/>
      <c r="V37" s="27"/>
      <c r="W37" s="27"/>
      <c r="X37" s="27"/>
      <c r="Y37" s="27"/>
      <c r="Z37" s="27"/>
      <c r="AA37" s="27"/>
      <c r="AB37" s="27"/>
      <c r="AC37" s="27"/>
      <c r="AD37" s="27"/>
      <c r="AE37" s="27"/>
      <c r="AF37" s="27"/>
      <c r="AG37" s="27"/>
      <c r="AH37" s="27"/>
      <c r="AI37" s="27"/>
      <c r="AJ37" s="28"/>
      <c r="AK37" s="28"/>
      <c r="AL37" s="28"/>
      <c r="AM37" s="28"/>
      <c r="AN37" s="28"/>
    </row>
    <row r="38" spans="1:40" ht="39.9" customHeight="1" x14ac:dyDescent="0.45">
      <c r="A38" s="113"/>
      <c r="B38" s="113"/>
      <c r="C38" s="113"/>
      <c r="D38" s="113"/>
      <c r="E38" s="113"/>
      <c r="F38" s="113"/>
      <c r="G38" s="113"/>
      <c r="H38" s="113"/>
      <c r="I38" s="113"/>
      <c r="J38" s="144"/>
      <c r="K38" s="144"/>
      <c r="M38" s="151" t="s">
        <v>24</v>
      </c>
      <c r="N38" s="151"/>
      <c r="O38" s="151"/>
      <c r="P38" s="151"/>
      <c r="Q38" s="151"/>
      <c r="R38" s="151"/>
      <c r="S38" s="151"/>
      <c r="T38" s="27"/>
      <c r="U38" s="27"/>
      <c r="V38" s="27"/>
      <c r="W38" s="27"/>
      <c r="X38" s="27"/>
      <c r="Y38" s="27"/>
      <c r="Z38" s="27"/>
      <c r="AA38" s="27"/>
      <c r="AB38" s="27"/>
      <c r="AC38" s="27"/>
      <c r="AD38" s="27"/>
      <c r="AE38" s="27"/>
      <c r="AF38" s="27"/>
      <c r="AG38" s="27"/>
      <c r="AH38" s="27"/>
      <c r="AI38" s="27"/>
      <c r="AJ38" s="28"/>
      <c r="AK38" s="28"/>
      <c r="AL38" s="28"/>
      <c r="AM38" s="28"/>
      <c r="AN38" s="28"/>
    </row>
    <row r="39" spans="1:40" ht="39.9" customHeight="1" x14ac:dyDescent="0.45">
      <c r="A39" s="113"/>
      <c r="B39" s="113"/>
      <c r="C39" s="113"/>
      <c r="D39" s="113"/>
      <c r="E39" s="113"/>
      <c r="F39" s="113"/>
      <c r="G39" s="113"/>
      <c r="H39" s="113"/>
      <c r="I39" s="113"/>
      <c r="J39" s="144"/>
      <c r="K39" s="144"/>
      <c r="L39" s="30"/>
      <c r="M39" s="151"/>
      <c r="N39" s="151"/>
      <c r="O39" s="151"/>
      <c r="P39" s="151"/>
      <c r="Q39" s="151"/>
      <c r="R39" s="151"/>
      <c r="S39" s="151"/>
      <c r="T39" s="27"/>
      <c r="U39" s="27"/>
      <c r="V39" s="27"/>
      <c r="W39" s="27"/>
      <c r="X39" s="27"/>
      <c r="Y39" s="27"/>
      <c r="Z39" s="27"/>
      <c r="AA39" s="27"/>
      <c r="AB39" s="27"/>
      <c r="AC39" s="27"/>
      <c r="AD39" s="27"/>
      <c r="AE39" s="27"/>
      <c r="AF39" s="27"/>
      <c r="AG39" s="27"/>
      <c r="AH39" s="27"/>
      <c r="AI39" s="27"/>
      <c r="AJ39" s="28"/>
      <c r="AK39" s="28"/>
      <c r="AL39" s="28"/>
      <c r="AM39" s="28"/>
      <c r="AN39" s="28"/>
    </row>
    <row r="40" spans="1:40" ht="39.9" customHeight="1" x14ac:dyDescent="0.45">
      <c r="A40" s="152"/>
      <c r="B40" s="152"/>
      <c r="C40" s="152"/>
      <c r="D40" s="152"/>
      <c r="E40" s="152"/>
      <c r="F40" s="152"/>
      <c r="G40" s="152"/>
      <c r="H40" s="152"/>
      <c r="I40" s="152"/>
      <c r="J40" s="144"/>
      <c r="K40" s="144"/>
      <c r="L40" s="30"/>
      <c r="M40" s="151"/>
      <c r="N40" s="151"/>
      <c r="O40" s="151"/>
      <c r="P40" s="151"/>
      <c r="Q40" s="151"/>
      <c r="R40" s="151"/>
      <c r="S40" s="151"/>
      <c r="T40" s="27"/>
      <c r="U40" s="27"/>
      <c r="V40" s="27"/>
      <c r="W40" s="27"/>
      <c r="X40" s="27"/>
      <c r="Y40" s="27"/>
      <c r="Z40" s="27"/>
      <c r="AA40" s="27"/>
      <c r="AB40" s="27"/>
      <c r="AC40" s="27"/>
      <c r="AD40" s="27"/>
      <c r="AE40" s="27"/>
      <c r="AF40" s="27"/>
      <c r="AG40" s="27"/>
      <c r="AH40" s="27"/>
      <c r="AI40" s="27"/>
      <c r="AJ40" s="28"/>
      <c r="AK40" s="28"/>
      <c r="AL40" s="28"/>
      <c r="AM40" s="28"/>
      <c r="AN40" s="28"/>
    </row>
    <row r="41" spans="1:40" ht="39.9" customHeight="1" x14ac:dyDescent="0.55000000000000004">
      <c r="A41" s="113"/>
      <c r="B41" s="113"/>
      <c r="C41" s="113"/>
      <c r="D41" s="113"/>
      <c r="E41" s="113"/>
      <c r="F41" s="113"/>
      <c r="G41" s="113"/>
      <c r="H41" s="113"/>
      <c r="I41" s="113"/>
      <c r="J41" s="144"/>
      <c r="K41" s="144"/>
      <c r="L41" s="30"/>
      <c r="M41" s="31"/>
      <c r="N41" s="31"/>
      <c r="O41" s="31"/>
      <c r="P41" s="31"/>
      <c r="Q41" s="31"/>
      <c r="R41" s="31"/>
      <c r="S41" s="31"/>
      <c r="T41" s="62"/>
      <c r="U41" s="27"/>
      <c r="V41" s="27"/>
      <c r="W41" s="27"/>
      <c r="X41" s="27"/>
      <c r="Y41" s="27"/>
      <c r="Z41" s="27"/>
      <c r="AA41" s="27"/>
      <c r="AB41" s="27"/>
      <c r="AC41" s="27"/>
      <c r="AD41" s="27"/>
      <c r="AE41" s="27"/>
      <c r="AF41" s="27"/>
      <c r="AG41" s="27"/>
      <c r="AH41" s="27"/>
      <c r="AI41" s="27"/>
      <c r="AJ41" s="28"/>
      <c r="AK41" s="28"/>
      <c r="AL41" s="28"/>
      <c r="AM41" s="28"/>
      <c r="AN41" s="28"/>
    </row>
    <row r="42" spans="1:40" ht="39.9" customHeight="1" x14ac:dyDescent="0.45">
      <c r="A42" s="113"/>
      <c r="B42" s="113"/>
      <c r="C42" s="113"/>
      <c r="D42" s="113"/>
      <c r="E42" s="113"/>
      <c r="F42" s="113"/>
      <c r="G42" s="113"/>
      <c r="H42" s="113"/>
      <c r="I42" s="113"/>
      <c r="J42" s="144"/>
      <c r="K42" s="144"/>
      <c r="L42" s="30"/>
      <c r="M42" s="32" t="s">
        <v>27</v>
      </c>
      <c r="N42" s="33"/>
      <c r="O42" s="33"/>
      <c r="P42" s="33"/>
      <c r="Q42" s="33"/>
      <c r="R42" s="33"/>
      <c r="S42" s="32" t="s">
        <v>28</v>
      </c>
      <c r="T42" s="33"/>
      <c r="U42" s="27"/>
      <c r="V42" s="27"/>
      <c r="W42" s="27"/>
      <c r="X42" s="27"/>
      <c r="Y42" s="27"/>
      <c r="Z42" s="27"/>
      <c r="AA42" s="27"/>
      <c r="AB42" s="27"/>
      <c r="AC42" s="27"/>
      <c r="AD42" s="27"/>
      <c r="AE42" s="27"/>
      <c r="AF42" s="27"/>
      <c r="AG42" s="27"/>
      <c r="AH42" s="27"/>
      <c r="AI42" s="27"/>
      <c r="AJ42" s="28"/>
      <c r="AK42" s="28"/>
      <c r="AL42" s="28"/>
      <c r="AM42" s="28"/>
      <c r="AN42" s="34"/>
    </row>
    <row r="43" spans="1:40" ht="39.9" customHeight="1" x14ac:dyDescent="0.55000000000000004">
      <c r="A43" s="113" t="s">
        <v>26</v>
      </c>
      <c r="B43" s="113"/>
      <c r="C43" s="113"/>
      <c r="D43" s="113"/>
      <c r="E43" s="113"/>
      <c r="F43" s="113"/>
      <c r="G43" s="113"/>
      <c r="H43" s="113"/>
      <c r="I43" s="113"/>
      <c r="J43" s="111">
        <v>0</v>
      </c>
      <c r="K43" s="112"/>
      <c r="L43" s="30"/>
      <c r="M43" s="31"/>
      <c r="N43" s="31"/>
      <c r="O43" s="31"/>
      <c r="P43" s="31"/>
      <c r="Q43" s="31"/>
      <c r="R43" s="31"/>
      <c r="S43" s="31"/>
      <c r="T43" s="62"/>
      <c r="U43" s="27"/>
      <c r="V43" s="27"/>
      <c r="W43" s="27"/>
      <c r="X43" s="27"/>
      <c r="Y43" s="27"/>
      <c r="Z43" s="27"/>
      <c r="AA43" s="27"/>
      <c r="AB43" s="27"/>
      <c r="AC43" s="27"/>
      <c r="AD43" s="27"/>
      <c r="AE43" s="27"/>
      <c r="AF43" s="27"/>
      <c r="AG43" s="27"/>
      <c r="AH43" s="27"/>
      <c r="AI43" s="27"/>
      <c r="AJ43" s="28"/>
      <c r="AK43" s="28"/>
      <c r="AL43" s="28"/>
      <c r="AM43" s="28"/>
      <c r="AN43" s="28"/>
    </row>
    <row r="44" spans="1:40" ht="39.9" customHeight="1" x14ac:dyDescent="0.25">
      <c r="A44" s="145" t="s">
        <v>29</v>
      </c>
      <c r="B44" s="146"/>
      <c r="C44" s="147"/>
      <c r="D44" s="148">
        <f>SUM(J30:K43)</f>
        <v>0</v>
      </c>
      <c r="E44" s="149"/>
      <c r="F44" s="149"/>
      <c r="G44" s="149"/>
      <c r="H44" s="150"/>
      <c r="I44" s="30"/>
      <c r="J44" s="30"/>
      <c r="K44" s="30"/>
      <c r="L44" s="30"/>
      <c r="M44" s="32" t="s">
        <v>31</v>
      </c>
      <c r="N44" s="33"/>
      <c r="O44" s="33"/>
      <c r="P44" s="33"/>
      <c r="Q44" s="33"/>
      <c r="R44" s="33"/>
      <c r="S44" s="33"/>
      <c r="T44" s="33"/>
      <c r="U44" s="27"/>
      <c r="V44" s="27"/>
      <c r="W44" s="27"/>
      <c r="X44" s="27"/>
      <c r="Y44" s="27"/>
      <c r="Z44" s="27"/>
      <c r="AA44" s="27"/>
      <c r="AB44" s="27"/>
      <c r="AC44" s="27"/>
      <c r="AD44" s="27"/>
      <c r="AE44" s="27"/>
      <c r="AF44" s="27"/>
      <c r="AG44" s="27"/>
      <c r="AH44" s="27"/>
      <c r="AI44" s="27"/>
      <c r="AJ44" s="28"/>
      <c r="AK44" s="28"/>
      <c r="AL44" s="28"/>
      <c r="AM44" s="28"/>
      <c r="AN44" s="28"/>
    </row>
    <row r="45" spans="1:40" ht="35.1" customHeight="1" x14ac:dyDescent="0.55000000000000004">
      <c r="A45" s="143" t="s">
        <v>42</v>
      </c>
      <c r="B45" s="143"/>
      <c r="C45" s="143"/>
      <c r="D45" s="143"/>
      <c r="E45" s="143"/>
      <c r="F45" s="143"/>
      <c r="G45" s="143"/>
      <c r="H45" s="143"/>
      <c r="I45" s="143"/>
      <c r="J45" s="143"/>
      <c r="K45" s="143"/>
      <c r="L45" s="30"/>
      <c r="M45" s="31"/>
      <c r="N45" s="31"/>
      <c r="O45" s="31"/>
      <c r="P45" s="31"/>
      <c r="Q45" s="31"/>
      <c r="R45" s="31"/>
      <c r="S45" s="31"/>
      <c r="T45" s="62"/>
      <c r="U45" s="27"/>
      <c r="V45" s="27"/>
      <c r="W45" s="27"/>
      <c r="X45" s="27"/>
      <c r="Y45" s="27"/>
      <c r="Z45" s="27"/>
      <c r="AA45" s="27"/>
      <c r="AB45" s="27"/>
      <c r="AC45" s="27"/>
      <c r="AD45" s="27"/>
      <c r="AE45" s="27"/>
      <c r="AF45" s="27"/>
      <c r="AG45" s="27"/>
      <c r="AH45" s="27"/>
      <c r="AI45" s="27"/>
    </row>
    <row r="46" spans="1:40" ht="24.75" customHeight="1" x14ac:dyDescent="0.25">
      <c r="A46" s="143"/>
      <c r="B46" s="143"/>
      <c r="C46" s="143"/>
      <c r="D46" s="143"/>
      <c r="E46" s="143"/>
      <c r="F46" s="143"/>
      <c r="G46" s="143"/>
      <c r="H46" s="143"/>
      <c r="I46" s="143"/>
      <c r="J46" s="143"/>
      <c r="K46" s="143"/>
      <c r="L46" s="30"/>
      <c r="M46" s="32" t="s">
        <v>32</v>
      </c>
      <c r="N46" s="33"/>
      <c r="O46" s="33"/>
      <c r="P46" s="33"/>
      <c r="Q46" s="33"/>
      <c r="R46" s="33"/>
      <c r="S46" s="33"/>
      <c r="T46" s="33"/>
      <c r="U46" s="27"/>
      <c r="V46" s="27"/>
      <c r="W46" s="27"/>
      <c r="X46" s="27"/>
      <c r="Y46" s="27"/>
      <c r="Z46" s="27"/>
      <c r="AA46" s="27"/>
      <c r="AB46" s="27"/>
      <c r="AC46" s="27"/>
      <c r="AD46" s="27"/>
      <c r="AE46" s="27"/>
      <c r="AF46" s="27"/>
      <c r="AG46" s="27"/>
      <c r="AH46" s="27"/>
      <c r="AI46" s="27"/>
    </row>
    <row r="47" spans="1:40" ht="25.5" customHeight="1" x14ac:dyDescent="0.55000000000000004">
      <c r="A47" s="143"/>
      <c r="B47" s="143"/>
      <c r="C47" s="143"/>
      <c r="D47" s="143"/>
      <c r="E47" s="143"/>
      <c r="F47" s="143"/>
      <c r="G47" s="143"/>
      <c r="H47" s="143"/>
      <c r="I47" s="143"/>
      <c r="J47" s="143"/>
      <c r="K47" s="143"/>
      <c r="L47" s="30"/>
      <c r="M47" s="35"/>
      <c r="N47" s="36"/>
      <c r="O47" s="37" t="s">
        <v>33</v>
      </c>
      <c r="P47" s="31"/>
      <c r="Q47" s="31"/>
      <c r="R47" s="31"/>
      <c r="S47" s="31"/>
      <c r="T47" s="35"/>
      <c r="U47" s="27"/>
      <c r="V47" s="27"/>
      <c r="W47" s="27"/>
      <c r="X47" s="27"/>
      <c r="Y47" s="27"/>
      <c r="Z47" s="27"/>
      <c r="AA47" s="27"/>
      <c r="AB47" s="27"/>
      <c r="AC47" s="27"/>
      <c r="AD47" s="27"/>
      <c r="AE47" s="27"/>
      <c r="AF47" s="27"/>
      <c r="AG47" s="27"/>
      <c r="AH47" s="27"/>
      <c r="AI47" s="27"/>
    </row>
    <row r="48" spans="1:40" ht="60.75" customHeight="1" x14ac:dyDescent="0.25">
      <c r="A48" s="143"/>
      <c r="B48" s="143"/>
      <c r="C48" s="143"/>
      <c r="D48" s="143"/>
      <c r="E48" s="143"/>
      <c r="F48" s="143"/>
      <c r="G48" s="143"/>
      <c r="H48" s="143"/>
      <c r="I48" s="143"/>
      <c r="J48" s="143"/>
      <c r="K48" s="143"/>
      <c r="L48" s="30"/>
      <c r="M48" s="33"/>
      <c r="N48" s="33"/>
      <c r="O48" s="33"/>
      <c r="P48" s="33"/>
      <c r="Q48" s="33"/>
      <c r="R48" s="33"/>
      <c r="S48" s="33"/>
      <c r="T48" s="33"/>
    </row>
    <row r="49" spans="1:20" ht="35.1" customHeight="1" x14ac:dyDescent="0.25">
      <c r="A49" s="143"/>
      <c r="B49" s="143"/>
      <c r="C49" s="143"/>
      <c r="D49" s="143"/>
      <c r="E49" s="143"/>
      <c r="F49" s="143"/>
      <c r="G49" s="143"/>
      <c r="H49" s="143"/>
      <c r="I49" s="143"/>
      <c r="J49" s="143"/>
      <c r="K49" s="143"/>
      <c r="L49" s="30"/>
      <c r="M49" s="102" t="s">
        <v>34</v>
      </c>
      <c r="N49" s="103"/>
      <c r="O49" s="103"/>
      <c r="P49" s="103"/>
      <c r="Q49" s="103"/>
      <c r="R49" s="63" t="s">
        <v>35</v>
      </c>
      <c r="S49" s="64"/>
      <c r="T49" s="65"/>
    </row>
    <row r="50" spans="1:20" ht="114.75" customHeight="1" x14ac:dyDescent="0.25">
      <c r="A50" s="143"/>
      <c r="B50" s="143"/>
      <c r="C50" s="143"/>
      <c r="D50" s="143"/>
      <c r="E50" s="143"/>
      <c r="F50" s="143"/>
      <c r="G50" s="143"/>
      <c r="H50" s="143"/>
      <c r="I50" s="143"/>
      <c r="J50" s="143"/>
      <c r="K50" s="143"/>
      <c r="L50" s="30"/>
      <c r="M50" s="103"/>
      <c r="N50" s="103"/>
      <c r="O50" s="103"/>
      <c r="P50" s="103"/>
      <c r="Q50" s="103"/>
      <c r="R50" s="66" t="s">
        <v>36</v>
      </c>
      <c r="S50" s="67"/>
      <c r="T50" s="68"/>
    </row>
    <row r="52" spans="1:20" x14ac:dyDescent="0.25">
      <c r="G52" s="69"/>
    </row>
  </sheetData>
  <sheetProtection selectLockedCells="1"/>
  <mergeCells count="75">
    <mergeCell ref="A8:A10"/>
    <mergeCell ref="B8:D10"/>
    <mergeCell ref="E8:K8"/>
    <mergeCell ref="A1:S1"/>
    <mergeCell ref="A2:S2"/>
    <mergeCell ref="A3:S3"/>
    <mergeCell ref="A4:S4"/>
    <mergeCell ref="I5:AA5"/>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B25:H25"/>
    <mergeCell ref="I25:K25"/>
    <mergeCell ref="M30:S37"/>
    <mergeCell ref="A31:I31"/>
    <mergeCell ref="J31:K31"/>
    <mergeCell ref="A32:I32"/>
    <mergeCell ref="J32:K32"/>
    <mergeCell ref="A33:I33"/>
    <mergeCell ref="J33:K33"/>
    <mergeCell ref="A34:I34"/>
    <mergeCell ref="J34:K34"/>
    <mergeCell ref="A35:I35"/>
    <mergeCell ref="J35:K35"/>
    <mergeCell ref="B26:H26"/>
    <mergeCell ref="I26:K26"/>
    <mergeCell ref="A27:K27"/>
    <mergeCell ref="A30:I30"/>
    <mergeCell ref="J30:K30"/>
    <mergeCell ref="A41:I41"/>
    <mergeCell ref="J41:K41"/>
    <mergeCell ref="A36:I36"/>
    <mergeCell ref="J36:K36"/>
    <mergeCell ref="A37:I37"/>
    <mergeCell ref="J37:K37"/>
    <mergeCell ref="A38:I38"/>
    <mergeCell ref="J38:K38"/>
    <mergeCell ref="M38:S40"/>
    <mergeCell ref="A39:I39"/>
    <mergeCell ref="J39:K39"/>
    <mergeCell ref="A40:I40"/>
    <mergeCell ref="J40:K40"/>
    <mergeCell ref="A45:K50"/>
    <mergeCell ref="M49:Q50"/>
    <mergeCell ref="A42:I42"/>
    <mergeCell ref="J42:K42"/>
    <mergeCell ref="A43:I43"/>
    <mergeCell ref="J43:K43"/>
    <mergeCell ref="A44:C44"/>
    <mergeCell ref="D44:H44"/>
  </mergeCells>
  <printOptions horizontalCentered="1" verticalCentered="1"/>
  <pageMargins left="0" right="0" top="0" bottom="0" header="0" footer="0"/>
  <pageSetup scale="3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AO49"/>
  <sheetViews>
    <sheetView topLeftCell="A22" zoomScale="55" zoomScaleNormal="55" workbookViewId="0">
      <selection activeCell="A33" sqref="A33:I33"/>
    </sheetView>
  </sheetViews>
  <sheetFormatPr defaultColWidth="9.109375" defaultRowHeight="13.8" x14ac:dyDescent="0.25"/>
  <cols>
    <col min="1" max="1" width="13" style="1" customWidth="1"/>
    <col min="2" max="2" width="12.33203125" style="1" customWidth="1"/>
    <col min="3" max="3" width="10.6640625" style="1" customWidth="1"/>
    <col min="4" max="4" width="3.33203125" style="1" customWidth="1"/>
    <col min="5" max="5" width="10.6640625" style="1" customWidth="1"/>
    <col min="6" max="6" width="11.5546875" style="1" customWidth="1"/>
    <col min="7" max="11" width="10.6640625" style="1" customWidth="1"/>
    <col min="12" max="20" width="20.6640625" style="1" customWidth="1"/>
    <col min="21" max="16384" width="9.109375" style="1"/>
  </cols>
  <sheetData>
    <row r="1" spans="1:20" ht="35.4" x14ac:dyDescent="0.6">
      <c r="A1" s="176" t="s">
        <v>0</v>
      </c>
      <c r="B1" s="176"/>
      <c r="C1" s="176"/>
      <c r="D1" s="176"/>
      <c r="E1" s="176"/>
      <c r="F1" s="176"/>
      <c r="G1" s="176"/>
      <c r="H1" s="176"/>
      <c r="I1" s="176"/>
      <c r="J1" s="176"/>
      <c r="K1" s="176"/>
      <c r="L1" s="176"/>
      <c r="M1" s="176"/>
      <c r="N1" s="176"/>
      <c r="O1" s="176"/>
      <c r="P1" s="176"/>
      <c r="Q1" s="176"/>
      <c r="R1" s="176"/>
      <c r="S1" s="176"/>
      <c r="T1" s="176"/>
    </row>
    <row r="2" spans="1:20" ht="35.4" x14ac:dyDescent="0.6">
      <c r="A2" s="176" t="s">
        <v>1</v>
      </c>
      <c r="B2" s="176"/>
      <c r="C2" s="176"/>
      <c r="D2" s="176"/>
      <c r="E2" s="176"/>
      <c r="F2" s="176"/>
      <c r="G2" s="176"/>
      <c r="H2" s="176"/>
      <c r="I2" s="176"/>
      <c r="J2" s="176"/>
      <c r="K2" s="176"/>
      <c r="L2" s="176"/>
      <c r="M2" s="176"/>
      <c r="N2" s="176"/>
      <c r="O2" s="176"/>
      <c r="P2" s="176"/>
      <c r="Q2" s="176"/>
      <c r="R2" s="176"/>
      <c r="S2" s="176"/>
      <c r="T2" s="176"/>
    </row>
    <row r="3" spans="1:20" ht="39.6" x14ac:dyDescent="0.65">
      <c r="A3" s="177" t="s">
        <v>47</v>
      </c>
      <c r="B3" s="177"/>
      <c r="C3" s="177"/>
      <c r="D3" s="177"/>
      <c r="E3" s="177"/>
      <c r="F3" s="177"/>
      <c r="G3" s="177"/>
      <c r="H3" s="177"/>
      <c r="I3" s="177"/>
      <c r="J3" s="177"/>
      <c r="K3" s="177"/>
      <c r="L3" s="177"/>
      <c r="M3" s="177"/>
      <c r="N3" s="177"/>
      <c r="O3" s="177"/>
      <c r="P3" s="177"/>
      <c r="Q3" s="177"/>
      <c r="R3" s="177"/>
      <c r="S3" s="177"/>
      <c r="T3" s="177"/>
    </row>
    <row r="4" spans="1:20" ht="50.1" customHeight="1" x14ac:dyDescent="0.25">
      <c r="C4" s="184" t="s">
        <v>48</v>
      </c>
      <c r="D4" s="185"/>
      <c r="E4" s="185"/>
      <c r="F4" s="185"/>
      <c r="G4" s="185"/>
      <c r="H4" s="185"/>
      <c r="I4" s="185"/>
      <c r="J4" s="185"/>
      <c r="K4" s="185"/>
      <c r="L4" s="185"/>
      <c r="M4" s="185"/>
      <c r="N4" s="185"/>
      <c r="O4" s="185"/>
      <c r="P4" s="185"/>
      <c r="Q4" s="185"/>
      <c r="R4" s="185"/>
      <c r="S4" s="185"/>
    </row>
    <row r="5" spans="1:20" ht="50.1" customHeight="1" thickBot="1" x14ac:dyDescent="0.45">
      <c r="M5" s="38" t="s">
        <v>3</v>
      </c>
      <c r="N5" s="39"/>
      <c r="O5" s="40"/>
      <c r="P5" s="40"/>
      <c r="Q5" s="40"/>
      <c r="R5" s="40"/>
      <c r="S5" s="40"/>
    </row>
    <row r="6" spans="1:20" ht="22.8" x14ac:dyDescent="0.4">
      <c r="B6" s="41" t="s">
        <v>4</v>
      </c>
      <c r="C6" s="42"/>
      <c r="D6" s="42"/>
      <c r="N6" s="43"/>
      <c r="O6" s="43"/>
      <c r="P6" s="43"/>
      <c r="Q6" s="43"/>
      <c r="R6" s="43"/>
      <c r="S6" s="44"/>
    </row>
    <row r="7" spans="1:20" ht="21" customHeight="1" thickBot="1" x14ac:dyDescent="0.45">
      <c r="B7" s="186" t="s">
        <v>6</v>
      </c>
      <c r="C7" s="186"/>
      <c r="D7" s="186"/>
      <c r="E7" s="142" t="s">
        <v>70</v>
      </c>
      <c r="F7" s="142"/>
      <c r="G7" s="142"/>
      <c r="H7" s="142"/>
      <c r="I7" s="142"/>
      <c r="J7" s="142"/>
      <c r="K7" s="142"/>
      <c r="M7" s="38" t="s">
        <v>7</v>
      </c>
      <c r="N7" s="39"/>
      <c r="O7" s="45"/>
      <c r="P7" s="45"/>
      <c r="Q7" s="45"/>
      <c r="R7" s="45"/>
      <c r="S7" s="45"/>
    </row>
    <row r="8" spans="1:20" ht="30.75" customHeight="1" x14ac:dyDescent="0.25">
      <c r="A8" s="188" t="s">
        <v>49</v>
      </c>
      <c r="B8" s="186"/>
      <c r="C8" s="186"/>
      <c r="D8" s="186"/>
      <c r="E8" s="46"/>
      <c r="F8" s="46"/>
      <c r="G8" s="46"/>
      <c r="H8" s="46"/>
      <c r="I8" s="46"/>
      <c r="J8" s="46"/>
      <c r="K8" s="46"/>
    </row>
    <row r="9" spans="1:20" ht="27.75" customHeight="1" x14ac:dyDescent="0.35">
      <c r="A9" s="189"/>
      <c r="B9" s="187"/>
      <c r="C9" s="187"/>
      <c r="D9" s="187"/>
      <c r="E9" s="46"/>
      <c r="F9" s="46"/>
      <c r="G9" s="46"/>
      <c r="H9" s="46"/>
      <c r="I9" s="46"/>
      <c r="J9" s="46"/>
      <c r="K9" s="46"/>
      <c r="L9" s="15">
        <v>1</v>
      </c>
      <c r="M9" s="15">
        <v>2</v>
      </c>
      <c r="N9" s="15">
        <v>3</v>
      </c>
      <c r="O9" s="15">
        <v>4</v>
      </c>
      <c r="P9" s="15">
        <v>5</v>
      </c>
      <c r="Q9" s="15">
        <v>6</v>
      </c>
      <c r="R9" s="15">
        <v>7</v>
      </c>
      <c r="S9" s="15">
        <v>8</v>
      </c>
      <c r="T9" s="15">
        <v>9</v>
      </c>
    </row>
    <row r="10" spans="1:20" ht="54" x14ac:dyDescent="0.25">
      <c r="A10" s="17" t="s">
        <v>8</v>
      </c>
      <c r="B10" s="183" t="s">
        <v>9</v>
      </c>
      <c r="C10" s="183"/>
      <c r="D10" s="183"/>
      <c r="E10" s="183"/>
      <c r="F10" s="183"/>
      <c r="G10" s="183"/>
      <c r="H10" s="183"/>
      <c r="I10" s="161" t="s">
        <v>10</v>
      </c>
      <c r="J10" s="161"/>
      <c r="K10" s="161"/>
      <c r="L10" s="17" t="s">
        <v>11</v>
      </c>
      <c r="M10" s="17" t="s">
        <v>12</v>
      </c>
      <c r="N10" s="17" t="s">
        <v>13</v>
      </c>
      <c r="O10" s="17" t="s">
        <v>14</v>
      </c>
      <c r="P10" s="17" t="s">
        <v>15</v>
      </c>
      <c r="Q10" s="17" t="s">
        <v>16</v>
      </c>
      <c r="R10" s="17" t="s">
        <v>78</v>
      </c>
      <c r="S10" s="17" t="s">
        <v>17</v>
      </c>
      <c r="T10" s="17" t="s">
        <v>18</v>
      </c>
    </row>
    <row r="11" spans="1:20" ht="35.1" customHeight="1" x14ac:dyDescent="0.25">
      <c r="A11" s="18"/>
      <c r="B11" s="131"/>
      <c r="C11" s="131"/>
      <c r="D11" s="131"/>
      <c r="E11" s="131"/>
      <c r="F11" s="131"/>
      <c r="G11" s="131"/>
      <c r="H11" s="131"/>
      <c r="I11" s="132"/>
      <c r="J11" s="132"/>
      <c r="K11" s="132"/>
      <c r="L11" s="19">
        <v>0</v>
      </c>
      <c r="M11" s="19">
        <v>0</v>
      </c>
      <c r="N11" s="19">
        <v>0</v>
      </c>
      <c r="O11" s="20">
        <f t="shared" ref="O11:O25" si="0">L11+M11+N11</f>
        <v>0</v>
      </c>
      <c r="P11" s="21">
        <f t="shared" ref="P11:P25" si="1">SUM(L11+(M11*1.5)+(N11*2))*A11</f>
        <v>0</v>
      </c>
      <c r="Q11" s="22">
        <f t="shared" ref="Q11:Q25" si="2">P11*11%</f>
        <v>0</v>
      </c>
      <c r="R11" s="23">
        <f>(L11+M11+N11)*2.81</f>
        <v>0</v>
      </c>
      <c r="S11" s="23">
        <f>P11+Q11+R11</f>
        <v>0</v>
      </c>
      <c r="T11" s="24">
        <v>0</v>
      </c>
    </row>
    <row r="12" spans="1:20" ht="35.1" customHeight="1" x14ac:dyDescent="0.25">
      <c r="A12" s="18"/>
      <c r="B12" s="131"/>
      <c r="C12" s="131"/>
      <c r="D12" s="131"/>
      <c r="E12" s="131"/>
      <c r="F12" s="131"/>
      <c r="G12" s="131"/>
      <c r="H12" s="131"/>
      <c r="I12" s="132"/>
      <c r="J12" s="132"/>
      <c r="K12" s="132"/>
      <c r="L12" s="19"/>
      <c r="M12" s="19"/>
      <c r="N12" s="19"/>
      <c r="O12" s="20">
        <f t="shared" si="0"/>
        <v>0</v>
      </c>
      <c r="P12" s="21">
        <f t="shared" si="1"/>
        <v>0</v>
      </c>
      <c r="Q12" s="22">
        <f t="shared" si="2"/>
        <v>0</v>
      </c>
      <c r="R12" s="23">
        <f t="shared" ref="R12:R25" si="3">(L12+M12+N12)*2.81</f>
        <v>0</v>
      </c>
      <c r="S12" s="23">
        <f t="shared" ref="S12:S25" si="4">P12+Q12+R12</f>
        <v>0</v>
      </c>
      <c r="T12" s="24">
        <v>0</v>
      </c>
    </row>
    <row r="13" spans="1:20" ht="35.1" customHeight="1" x14ac:dyDescent="0.25">
      <c r="A13" s="18"/>
      <c r="B13" s="131"/>
      <c r="C13" s="131"/>
      <c r="D13" s="131"/>
      <c r="E13" s="131"/>
      <c r="F13" s="131"/>
      <c r="G13" s="131"/>
      <c r="H13" s="131"/>
      <c r="I13" s="132"/>
      <c r="J13" s="132"/>
      <c r="K13" s="132"/>
      <c r="L13" s="19"/>
      <c r="M13" s="19"/>
      <c r="N13" s="19"/>
      <c r="O13" s="20">
        <f t="shared" si="0"/>
        <v>0</v>
      </c>
      <c r="P13" s="21">
        <f t="shared" si="1"/>
        <v>0</v>
      </c>
      <c r="Q13" s="22">
        <f t="shared" si="2"/>
        <v>0</v>
      </c>
      <c r="R13" s="23">
        <f t="shared" si="3"/>
        <v>0</v>
      </c>
      <c r="S13" s="23">
        <f t="shared" si="4"/>
        <v>0</v>
      </c>
      <c r="T13" s="24">
        <v>0</v>
      </c>
    </row>
    <row r="14" spans="1:20" ht="35.1" customHeight="1" x14ac:dyDescent="0.25">
      <c r="A14" s="18"/>
      <c r="B14" s="131"/>
      <c r="C14" s="131"/>
      <c r="D14" s="131"/>
      <c r="E14" s="131"/>
      <c r="F14" s="131"/>
      <c r="G14" s="131"/>
      <c r="H14" s="131"/>
      <c r="I14" s="132"/>
      <c r="J14" s="132"/>
      <c r="K14" s="132"/>
      <c r="L14" s="19"/>
      <c r="M14" s="19"/>
      <c r="N14" s="19"/>
      <c r="O14" s="20">
        <f t="shared" si="0"/>
        <v>0</v>
      </c>
      <c r="P14" s="21">
        <f t="shared" si="1"/>
        <v>0</v>
      </c>
      <c r="Q14" s="22">
        <f t="shared" si="2"/>
        <v>0</v>
      </c>
      <c r="R14" s="23">
        <f t="shared" si="3"/>
        <v>0</v>
      </c>
      <c r="S14" s="23">
        <f t="shared" si="4"/>
        <v>0</v>
      </c>
      <c r="T14" s="24">
        <v>0</v>
      </c>
    </row>
    <row r="15" spans="1:20" ht="35.1" customHeight="1" x14ac:dyDescent="0.25">
      <c r="A15" s="18"/>
      <c r="B15" s="131"/>
      <c r="C15" s="131"/>
      <c r="D15" s="131"/>
      <c r="E15" s="131"/>
      <c r="F15" s="131"/>
      <c r="G15" s="131"/>
      <c r="H15" s="131"/>
      <c r="I15" s="132"/>
      <c r="J15" s="132"/>
      <c r="K15" s="132"/>
      <c r="L15" s="19"/>
      <c r="M15" s="19"/>
      <c r="N15" s="19"/>
      <c r="O15" s="20">
        <f t="shared" si="0"/>
        <v>0</v>
      </c>
      <c r="P15" s="21">
        <f t="shared" si="1"/>
        <v>0</v>
      </c>
      <c r="Q15" s="22">
        <f t="shared" si="2"/>
        <v>0</v>
      </c>
      <c r="R15" s="23">
        <f t="shared" si="3"/>
        <v>0</v>
      </c>
      <c r="S15" s="23">
        <f t="shared" si="4"/>
        <v>0</v>
      </c>
      <c r="T15" s="24">
        <v>0</v>
      </c>
    </row>
    <row r="16" spans="1:20" ht="35.1" customHeight="1" x14ac:dyDescent="0.25">
      <c r="A16" s="18"/>
      <c r="B16" s="131"/>
      <c r="C16" s="131"/>
      <c r="D16" s="131"/>
      <c r="E16" s="131"/>
      <c r="F16" s="131"/>
      <c r="G16" s="131"/>
      <c r="H16" s="131"/>
      <c r="I16" s="132"/>
      <c r="J16" s="132"/>
      <c r="K16" s="132"/>
      <c r="L16" s="19"/>
      <c r="M16" s="19"/>
      <c r="N16" s="19"/>
      <c r="O16" s="20">
        <f t="shared" si="0"/>
        <v>0</v>
      </c>
      <c r="P16" s="21">
        <f t="shared" si="1"/>
        <v>0</v>
      </c>
      <c r="Q16" s="22">
        <f t="shared" si="2"/>
        <v>0</v>
      </c>
      <c r="R16" s="23">
        <f t="shared" si="3"/>
        <v>0</v>
      </c>
      <c r="S16" s="23">
        <f t="shared" si="4"/>
        <v>0</v>
      </c>
      <c r="T16" s="24">
        <v>0</v>
      </c>
    </row>
    <row r="17" spans="1:41" ht="35.1" customHeight="1" x14ac:dyDescent="0.25">
      <c r="A17" s="18"/>
      <c r="B17" s="131"/>
      <c r="C17" s="131"/>
      <c r="D17" s="131"/>
      <c r="E17" s="131"/>
      <c r="F17" s="131"/>
      <c r="G17" s="131"/>
      <c r="H17" s="131"/>
      <c r="I17" s="132"/>
      <c r="J17" s="132"/>
      <c r="K17" s="132"/>
      <c r="L17" s="19"/>
      <c r="M17" s="19"/>
      <c r="N17" s="19"/>
      <c r="O17" s="20">
        <f t="shared" si="0"/>
        <v>0</v>
      </c>
      <c r="P17" s="21">
        <f t="shared" si="1"/>
        <v>0</v>
      </c>
      <c r="Q17" s="22">
        <f t="shared" si="2"/>
        <v>0</v>
      </c>
      <c r="R17" s="23">
        <f t="shared" si="3"/>
        <v>0</v>
      </c>
      <c r="S17" s="23">
        <f t="shared" si="4"/>
        <v>0</v>
      </c>
      <c r="T17" s="24">
        <v>0</v>
      </c>
    </row>
    <row r="18" spans="1:41" ht="35.1" customHeight="1" x14ac:dyDescent="0.25">
      <c r="A18" s="18"/>
      <c r="B18" s="131"/>
      <c r="C18" s="131"/>
      <c r="D18" s="131"/>
      <c r="E18" s="131"/>
      <c r="F18" s="131"/>
      <c r="G18" s="131"/>
      <c r="H18" s="131"/>
      <c r="I18" s="132"/>
      <c r="J18" s="132"/>
      <c r="K18" s="132"/>
      <c r="L18" s="19"/>
      <c r="M18" s="19"/>
      <c r="N18" s="19"/>
      <c r="O18" s="20">
        <f t="shared" si="0"/>
        <v>0</v>
      </c>
      <c r="P18" s="21">
        <f t="shared" si="1"/>
        <v>0</v>
      </c>
      <c r="Q18" s="22">
        <f t="shared" si="2"/>
        <v>0</v>
      </c>
      <c r="R18" s="23">
        <f t="shared" si="3"/>
        <v>0</v>
      </c>
      <c r="S18" s="23">
        <f t="shared" si="4"/>
        <v>0</v>
      </c>
      <c r="T18" s="24">
        <v>0</v>
      </c>
    </row>
    <row r="19" spans="1:41" ht="35.1" customHeight="1" x14ac:dyDescent="0.25">
      <c r="A19" s="18"/>
      <c r="B19" s="131"/>
      <c r="C19" s="131"/>
      <c r="D19" s="131"/>
      <c r="E19" s="131"/>
      <c r="F19" s="131"/>
      <c r="G19" s="131"/>
      <c r="H19" s="131"/>
      <c r="I19" s="132"/>
      <c r="J19" s="132"/>
      <c r="K19" s="132"/>
      <c r="L19" s="19"/>
      <c r="M19" s="19"/>
      <c r="N19" s="19"/>
      <c r="O19" s="20">
        <f t="shared" si="0"/>
        <v>0</v>
      </c>
      <c r="P19" s="21">
        <f t="shared" si="1"/>
        <v>0</v>
      </c>
      <c r="Q19" s="22">
        <f t="shared" si="2"/>
        <v>0</v>
      </c>
      <c r="R19" s="23">
        <f t="shared" si="3"/>
        <v>0</v>
      </c>
      <c r="S19" s="23">
        <f t="shared" si="4"/>
        <v>0</v>
      </c>
      <c r="T19" s="24">
        <v>0</v>
      </c>
    </row>
    <row r="20" spans="1:41" ht="35.1" customHeight="1" x14ac:dyDescent="0.25">
      <c r="A20" s="18"/>
      <c r="B20" s="131"/>
      <c r="C20" s="131"/>
      <c r="D20" s="131"/>
      <c r="E20" s="131"/>
      <c r="F20" s="131"/>
      <c r="G20" s="131"/>
      <c r="H20" s="131"/>
      <c r="I20" s="132"/>
      <c r="J20" s="132"/>
      <c r="K20" s="132"/>
      <c r="L20" s="19"/>
      <c r="M20" s="19"/>
      <c r="N20" s="19"/>
      <c r="O20" s="20">
        <f t="shared" si="0"/>
        <v>0</v>
      </c>
      <c r="P20" s="21">
        <f t="shared" si="1"/>
        <v>0</v>
      </c>
      <c r="Q20" s="22">
        <f t="shared" si="2"/>
        <v>0</v>
      </c>
      <c r="R20" s="23">
        <f t="shared" si="3"/>
        <v>0</v>
      </c>
      <c r="S20" s="23">
        <f t="shared" si="4"/>
        <v>0</v>
      </c>
      <c r="T20" s="24">
        <v>0</v>
      </c>
    </row>
    <row r="21" spans="1:41" ht="35.1" customHeight="1" x14ac:dyDescent="0.25">
      <c r="A21" s="18"/>
      <c r="B21" s="131"/>
      <c r="C21" s="131"/>
      <c r="D21" s="131"/>
      <c r="E21" s="131"/>
      <c r="F21" s="131"/>
      <c r="G21" s="131"/>
      <c r="H21" s="131"/>
      <c r="I21" s="132"/>
      <c r="J21" s="132"/>
      <c r="K21" s="132"/>
      <c r="L21" s="19"/>
      <c r="M21" s="19"/>
      <c r="N21" s="19"/>
      <c r="O21" s="20">
        <f t="shared" si="0"/>
        <v>0</v>
      </c>
      <c r="P21" s="21">
        <f t="shared" si="1"/>
        <v>0</v>
      </c>
      <c r="Q21" s="22">
        <f t="shared" si="2"/>
        <v>0</v>
      </c>
      <c r="R21" s="23">
        <f t="shared" si="3"/>
        <v>0</v>
      </c>
      <c r="S21" s="23">
        <f t="shared" si="4"/>
        <v>0</v>
      </c>
      <c r="T21" s="24">
        <v>0</v>
      </c>
    </row>
    <row r="22" spans="1:41" ht="35.1" customHeight="1" x14ac:dyDescent="0.25">
      <c r="A22" s="18"/>
      <c r="B22" s="131"/>
      <c r="C22" s="131"/>
      <c r="D22" s="131"/>
      <c r="E22" s="131"/>
      <c r="F22" s="131"/>
      <c r="G22" s="131"/>
      <c r="H22" s="131"/>
      <c r="I22" s="132"/>
      <c r="J22" s="132"/>
      <c r="K22" s="132"/>
      <c r="L22" s="19"/>
      <c r="M22" s="19"/>
      <c r="N22" s="19"/>
      <c r="O22" s="20">
        <f t="shared" si="0"/>
        <v>0</v>
      </c>
      <c r="P22" s="21">
        <f t="shared" si="1"/>
        <v>0</v>
      </c>
      <c r="Q22" s="22">
        <f t="shared" si="2"/>
        <v>0</v>
      </c>
      <c r="R22" s="23">
        <f t="shared" si="3"/>
        <v>0</v>
      </c>
      <c r="S22" s="23">
        <f t="shared" si="4"/>
        <v>0</v>
      </c>
      <c r="T22" s="24">
        <v>0</v>
      </c>
    </row>
    <row r="23" spans="1:41" ht="35.1" customHeight="1" x14ac:dyDescent="0.25">
      <c r="A23" s="18"/>
      <c r="B23" s="131"/>
      <c r="C23" s="131"/>
      <c r="D23" s="131"/>
      <c r="E23" s="131"/>
      <c r="F23" s="131"/>
      <c r="G23" s="131"/>
      <c r="H23" s="131"/>
      <c r="I23" s="132"/>
      <c r="J23" s="132"/>
      <c r="K23" s="132"/>
      <c r="L23" s="19"/>
      <c r="M23" s="19"/>
      <c r="N23" s="19"/>
      <c r="O23" s="20">
        <f t="shared" si="0"/>
        <v>0</v>
      </c>
      <c r="P23" s="21">
        <f t="shared" si="1"/>
        <v>0</v>
      </c>
      <c r="Q23" s="22">
        <f t="shared" si="2"/>
        <v>0</v>
      </c>
      <c r="R23" s="23">
        <f t="shared" si="3"/>
        <v>0</v>
      </c>
      <c r="S23" s="23">
        <f t="shared" si="4"/>
        <v>0</v>
      </c>
      <c r="T23" s="24">
        <v>0</v>
      </c>
    </row>
    <row r="24" spans="1:41" ht="35.1" customHeight="1" x14ac:dyDescent="0.25">
      <c r="A24" s="18"/>
      <c r="B24" s="131"/>
      <c r="C24" s="131"/>
      <c r="D24" s="131"/>
      <c r="E24" s="131"/>
      <c r="F24" s="131"/>
      <c r="G24" s="131"/>
      <c r="H24" s="131"/>
      <c r="I24" s="132"/>
      <c r="J24" s="132"/>
      <c r="K24" s="132"/>
      <c r="L24" s="19"/>
      <c r="M24" s="19"/>
      <c r="N24" s="19"/>
      <c r="O24" s="20">
        <f t="shared" si="0"/>
        <v>0</v>
      </c>
      <c r="P24" s="21">
        <f t="shared" si="1"/>
        <v>0</v>
      </c>
      <c r="Q24" s="22">
        <f t="shared" si="2"/>
        <v>0</v>
      </c>
      <c r="R24" s="23">
        <f t="shared" si="3"/>
        <v>0</v>
      </c>
      <c r="S24" s="23">
        <f t="shared" si="4"/>
        <v>0</v>
      </c>
      <c r="T24" s="24">
        <v>0</v>
      </c>
    </row>
    <row r="25" spans="1:41" ht="35.1" customHeight="1" x14ac:dyDescent="0.25">
      <c r="A25" s="18"/>
      <c r="B25" s="131"/>
      <c r="C25" s="131"/>
      <c r="D25" s="131"/>
      <c r="E25" s="131"/>
      <c r="F25" s="131"/>
      <c r="G25" s="131"/>
      <c r="H25" s="131"/>
      <c r="I25" s="132"/>
      <c r="J25" s="132"/>
      <c r="K25" s="132"/>
      <c r="L25" s="19"/>
      <c r="M25" s="19"/>
      <c r="N25" s="19"/>
      <c r="O25" s="20">
        <f t="shared" si="0"/>
        <v>0</v>
      </c>
      <c r="P25" s="21">
        <f t="shared" si="1"/>
        <v>0</v>
      </c>
      <c r="Q25" s="22">
        <f t="shared" si="2"/>
        <v>0</v>
      </c>
      <c r="R25" s="23">
        <f t="shared" si="3"/>
        <v>0</v>
      </c>
      <c r="S25" s="23">
        <f t="shared" si="4"/>
        <v>0</v>
      </c>
      <c r="T25" s="24">
        <v>0</v>
      </c>
    </row>
    <row r="26" spans="1:41" ht="35.1" customHeight="1" x14ac:dyDescent="0.25">
      <c r="A26" s="179" t="s">
        <v>19</v>
      </c>
      <c r="B26" s="179"/>
      <c r="C26" s="179"/>
      <c r="D26" s="179"/>
      <c r="E26" s="179"/>
      <c r="F26" s="179"/>
      <c r="G26" s="179"/>
      <c r="H26" s="179"/>
      <c r="I26" s="179"/>
      <c r="J26" s="179"/>
      <c r="K26" s="179"/>
      <c r="L26" s="58">
        <f t="shared" ref="L26:Q26" si="5">SUM(L11:L25)</f>
        <v>0</v>
      </c>
      <c r="M26" s="58">
        <f t="shared" si="5"/>
        <v>0</v>
      </c>
      <c r="N26" s="58">
        <f t="shared" si="5"/>
        <v>0</v>
      </c>
      <c r="O26" s="59">
        <f t="shared" si="5"/>
        <v>0</v>
      </c>
      <c r="P26" s="25">
        <f t="shared" si="5"/>
        <v>0</v>
      </c>
      <c r="Q26" s="25">
        <f t="shared" si="5"/>
        <v>0</v>
      </c>
      <c r="R26" s="25">
        <f>SUM(R11:R25)</f>
        <v>0</v>
      </c>
      <c r="S26" s="25">
        <f>SUM(S11:S25)</f>
        <v>0</v>
      </c>
      <c r="T26" s="25">
        <f>SUM(T11:T25)</f>
        <v>0</v>
      </c>
    </row>
    <row r="27" spans="1:41" s="77" customFormat="1" ht="35.1" customHeight="1" x14ac:dyDescent="0.25">
      <c r="A27" s="78"/>
      <c r="B27" s="79"/>
      <c r="C27" s="79"/>
      <c r="D27" s="79"/>
      <c r="E27" s="79"/>
      <c r="F27" s="79"/>
      <c r="G27" s="79"/>
      <c r="H27" s="79"/>
      <c r="I27" s="79"/>
      <c r="J27" s="79"/>
      <c r="K27" s="79"/>
      <c r="L27" s="79"/>
      <c r="M27" s="79"/>
      <c r="N27" s="79"/>
      <c r="O27" s="79"/>
      <c r="P27" s="79"/>
      <c r="Q27" s="79"/>
      <c r="R27" s="79"/>
      <c r="S27" s="79"/>
      <c r="T27" s="79"/>
    </row>
    <row r="28" spans="1:41" s="77" customFormat="1" ht="35.1" customHeight="1" x14ac:dyDescent="0.25">
      <c r="A28" s="80"/>
      <c r="B28" s="80"/>
      <c r="C28" s="80"/>
      <c r="D28" s="80"/>
      <c r="E28" s="80"/>
      <c r="F28" s="80"/>
      <c r="G28" s="80"/>
      <c r="H28" s="80"/>
      <c r="I28" s="80"/>
      <c r="J28" s="80"/>
      <c r="K28" s="80"/>
      <c r="L28" s="80"/>
      <c r="M28" s="80"/>
      <c r="N28" s="80"/>
      <c r="O28" s="80"/>
      <c r="P28" s="80"/>
      <c r="Q28" s="80"/>
      <c r="R28" s="80"/>
      <c r="S28" s="80"/>
      <c r="T28" s="80"/>
    </row>
    <row r="29" spans="1:41" ht="39.9" customHeight="1" x14ac:dyDescent="0.25">
      <c r="A29" s="122" t="s">
        <v>20</v>
      </c>
      <c r="B29" s="123"/>
      <c r="C29" s="123"/>
      <c r="D29" s="123"/>
      <c r="E29" s="123"/>
      <c r="F29" s="123"/>
      <c r="G29" s="123"/>
      <c r="H29" s="123"/>
      <c r="I29" s="124"/>
      <c r="J29" s="125">
        <f>Q26</f>
        <v>0</v>
      </c>
      <c r="K29" s="125"/>
      <c r="M29" s="121" t="s">
        <v>21</v>
      </c>
      <c r="N29" s="121"/>
      <c r="O29" s="121"/>
      <c r="P29" s="121"/>
      <c r="Q29" s="121"/>
      <c r="R29" s="121"/>
      <c r="S29" s="121"/>
      <c r="T29" s="121"/>
      <c r="U29" s="27"/>
      <c r="V29" s="27"/>
      <c r="W29" s="27"/>
      <c r="X29" s="27"/>
      <c r="Y29" s="27"/>
      <c r="Z29" s="27"/>
      <c r="AA29" s="27"/>
      <c r="AB29" s="27"/>
      <c r="AC29" s="27"/>
      <c r="AD29" s="27"/>
      <c r="AE29" s="27"/>
      <c r="AF29" s="27"/>
      <c r="AG29" s="27"/>
      <c r="AH29" s="27"/>
      <c r="AI29" s="27"/>
      <c r="AJ29" s="27"/>
      <c r="AK29" s="28"/>
      <c r="AL29" s="28"/>
      <c r="AM29" s="28"/>
      <c r="AN29" s="28"/>
      <c r="AO29" s="28"/>
    </row>
    <row r="30" spans="1:41" ht="39.9" customHeight="1" x14ac:dyDescent="0.25">
      <c r="A30" s="122" t="s">
        <v>50</v>
      </c>
      <c r="B30" s="123"/>
      <c r="C30" s="123"/>
      <c r="D30" s="123"/>
      <c r="E30" s="123"/>
      <c r="F30" s="123"/>
      <c r="G30" s="123"/>
      <c r="H30" s="123"/>
      <c r="I30" s="124"/>
      <c r="J30" s="125">
        <f>SUM(O26*5.6)</f>
        <v>0</v>
      </c>
      <c r="K30" s="125"/>
      <c r="L30" s="29"/>
      <c r="M30" s="121"/>
      <c r="N30" s="121"/>
      <c r="O30" s="121"/>
      <c r="P30" s="121"/>
      <c r="Q30" s="121"/>
      <c r="R30" s="121"/>
      <c r="S30" s="121"/>
      <c r="T30" s="121"/>
      <c r="U30" s="27"/>
      <c r="V30" s="27"/>
      <c r="W30" s="27"/>
      <c r="X30" s="27"/>
      <c r="Y30" s="27"/>
      <c r="Z30" s="27"/>
      <c r="AA30" s="27"/>
      <c r="AB30" s="27"/>
      <c r="AC30" s="27"/>
      <c r="AD30" s="27"/>
      <c r="AE30" s="27"/>
      <c r="AF30" s="27"/>
      <c r="AG30" s="27"/>
      <c r="AH30" s="27"/>
      <c r="AI30" s="27"/>
      <c r="AJ30" s="27"/>
      <c r="AK30" s="28"/>
      <c r="AL30" s="28"/>
      <c r="AM30" s="28"/>
      <c r="AN30" s="28"/>
      <c r="AO30" s="28"/>
    </row>
    <row r="31" spans="1:41" ht="39.9" customHeight="1" x14ac:dyDescent="0.25">
      <c r="A31" s="122" t="s">
        <v>69</v>
      </c>
      <c r="B31" s="123"/>
      <c r="C31" s="123"/>
      <c r="D31" s="123"/>
      <c r="E31" s="123"/>
      <c r="F31" s="123"/>
      <c r="G31" s="123"/>
      <c r="H31" s="123"/>
      <c r="I31" s="124"/>
      <c r="J31" s="125">
        <f>SUM(O26*14.01)</f>
        <v>0</v>
      </c>
      <c r="K31" s="125"/>
      <c r="L31" s="29"/>
      <c r="M31" s="121"/>
      <c r="N31" s="121"/>
      <c r="O31" s="121"/>
      <c r="P31" s="121"/>
      <c r="Q31" s="121"/>
      <c r="R31" s="121"/>
      <c r="S31" s="121"/>
      <c r="T31" s="121"/>
      <c r="U31" s="27"/>
      <c r="V31" s="27"/>
      <c r="W31" s="27"/>
      <c r="X31" s="27"/>
      <c r="Y31" s="27"/>
      <c r="Z31" s="27"/>
      <c r="AA31" s="27"/>
      <c r="AB31" s="27"/>
      <c r="AC31" s="27"/>
      <c r="AD31" s="27"/>
      <c r="AE31" s="27"/>
      <c r="AF31" s="27"/>
      <c r="AG31" s="27"/>
      <c r="AH31" s="27"/>
      <c r="AI31" s="27"/>
      <c r="AJ31" s="27"/>
      <c r="AK31" s="28"/>
      <c r="AL31" s="28"/>
      <c r="AM31" s="28"/>
      <c r="AN31" s="28"/>
      <c r="AO31" s="28"/>
    </row>
    <row r="32" spans="1:41" ht="39.9" customHeight="1" x14ac:dyDescent="0.25">
      <c r="A32" s="122" t="s">
        <v>79</v>
      </c>
      <c r="B32" s="123"/>
      <c r="C32" s="123"/>
      <c r="D32" s="123"/>
      <c r="E32" s="123"/>
      <c r="F32" s="123"/>
      <c r="G32" s="123"/>
      <c r="H32" s="123"/>
      <c r="I32" s="124"/>
      <c r="J32" s="125">
        <f>SUM(O26*1.01)</f>
        <v>0</v>
      </c>
      <c r="K32" s="125"/>
      <c r="L32" s="29"/>
      <c r="M32" s="121"/>
      <c r="N32" s="121"/>
      <c r="O32" s="121"/>
      <c r="P32" s="121"/>
      <c r="Q32" s="121"/>
      <c r="R32" s="121"/>
      <c r="S32" s="121"/>
      <c r="T32" s="121"/>
      <c r="U32" s="27"/>
      <c r="V32" s="27"/>
      <c r="W32" s="27"/>
      <c r="X32" s="27"/>
      <c r="Y32" s="27"/>
      <c r="Z32" s="27"/>
      <c r="AA32" s="27"/>
      <c r="AB32" s="27"/>
      <c r="AC32" s="27"/>
      <c r="AD32" s="27"/>
      <c r="AE32" s="27"/>
      <c r="AF32" s="27"/>
      <c r="AG32" s="27"/>
      <c r="AH32" s="27"/>
      <c r="AI32" s="27"/>
      <c r="AJ32" s="27"/>
      <c r="AK32" s="28"/>
      <c r="AL32" s="28"/>
      <c r="AM32" s="28"/>
      <c r="AN32" s="28"/>
      <c r="AO32" s="28"/>
    </row>
    <row r="33" spans="1:41" ht="39.9" customHeight="1" x14ac:dyDescent="0.25">
      <c r="A33" s="182" t="s">
        <v>55</v>
      </c>
      <c r="B33" s="182"/>
      <c r="C33" s="182"/>
      <c r="D33" s="182"/>
      <c r="E33" s="182"/>
      <c r="F33" s="182"/>
      <c r="G33" s="182"/>
      <c r="H33" s="182"/>
      <c r="I33" s="182"/>
      <c r="J33" s="125">
        <f>SUM(O26*0.65)</f>
        <v>0</v>
      </c>
      <c r="K33" s="125"/>
      <c r="L33" s="29"/>
      <c r="M33" s="121"/>
      <c r="N33" s="121"/>
      <c r="O33" s="121"/>
      <c r="P33" s="121"/>
      <c r="Q33" s="121"/>
      <c r="R33" s="121"/>
      <c r="S33" s="121"/>
      <c r="T33" s="121"/>
      <c r="U33" s="27"/>
      <c r="V33" s="27"/>
      <c r="W33" s="27"/>
      <c r="X33" s="27"/>
      <c r="Y33" s="27"/>
      <c r="Z33" s="27"/>
      <c r="AA33" s="27"/>
      <c r="AB33" s="27"/>
      <c r="AC33" s="27"/>
      <c r="AD33" s="27"/>
      <c r="AE33" s="27"/>
      <c r="AF33" s="27"/>
      <c r="AG33" s="27"/>
      <c r="AH33" s="27"/>
      <c r="AI33" s="27"/>
      <c r="AJ33" s="27"/>
      <c r="AK33" s="28"/>
      <c r="AL33" s="28"/>
      <c r="AM33" s="28"/>
      <c r="AN33" s="28"/>
      <c r="AO33" s="28"/>
    </row>
    <row r="34" spans="1:41" ht="39.9" customHeight="1" x14ac:dyDescent="0.25">
      <c r="A34" s="122" t="s">
        <v>71</v>
      </c>
      <c r="B34" s="123"/>
      <c r="C34" s="123"/>
      <c r="D34" s="123"/>
      <c r="E34" s="123"/>
      <c r="F34" s="123"/>
      <c r="G34" s="123"/>
      <c r="H34" s="123"/>
      <c r="I34" s="124"/>
      <c r="J34" s="125">
        <f>SUM(O26*2.82)</f>
        <v>0</v>
      </c>
      <c r="K34" s="125"/>
      <c r="L34" s="29"/>
      <c r="M34" s="121"/>
      <c r="N34" s="121"/>
      <c r="O34" s="121"/>
      <c r="P34" s="121"/>
      <c r="Q34" s="121"/>
      <c r="R34" s="121"/>
      <c r="S34" s="121"/>
      <c r="T34" s="121"/>
      <c r="U34" s="27"/>
      <c r="V34" s="27"/>
      <c r="W34" s="27"/>
      <c r="X34" s="27"/>
      <c r="Y34" s="27"/>
      <c r="Z34" s="27"/>
      <c r="AA34" s="27"/>
      <c r="AB34" s="27"/>
      <c r="AC34" s="27"/>
      <c r="AD34" s="27"/>
      <c r="AE34" s="27"/>
      <c r="AF34" s="27"/>
      <c r="AG34" s="27"/>
      <c r="AH34" s="27"/>
      <c r="AI34" s="27"/>
      <c r="AJ34" s="27"/>
      <c r="AK34" s="28"/>
      <c r="AL34" s="28"/>
      <c r="AM34" s="28"/>
      <c r="AN34" s="28"/>
      <c r="AO34" s="28"/>
    </row>
    <row r="35" spans="1:41" ht="39.9" customHeight="1" x14ac:dyDescent="0.25">
      <c r="A35" s="128" t="s">
        <v>22</v>
      </c>
      <c r="B35" s="129"/>
      <c r="C35" s="129"/>
      <c r="D35" s="129"/>
      <c r="E35" s="129"/>
      <c r="F35" s="129"/>
      <c r="G35" s="129"/>
      <c r="H35" s="129"/>
      <c r="I35" s="130"/>
      <c r="J35" s="125">
        <f>SUM(O26*1)</f>
        <v>0</v>
      </c>
      <c r="K35" s="125"/>
      <c r="L35" s="29"/>
      <c r="M35" s="121"/>
      <c r="N35" s="121"/>
      <c r="O35" s="121"/>
      <c r="P35" s="121"/>
      <c r="Q35" s="121"/>
      <c r="R35" s="121"/>
      <c r="S35" s="121"/>
      <c r="T35" s="121"/>
      <c r="U35" s="27"/>
      <c r="V35" s="27"/>
      <c r="W35" s="27"/>
      <c r="X35" s="27"/>
      <c r="Y35" s="27"/>
      <c r="Z35" s="27"/>
      <c r="AA35" s="27"/>
      <c r="AB35" s="27"/>
      <c r="AC35" s="27"/>
      <c r="AD35" s="27"/>
      <c r="AE35" s="27"/>
      <c r="AF35" s="27"/>
      <c r="AG35" s="27"/>
      <c r="AH35" s="27"/>
      <c r="AI35" s="27"/>
      <c r="AJ35" s="27"/>
      <c r="AK35" s="28"/>
      <c r="AL35" s="28"/>
      <c r="AM35" s="28"/>
      <c r="AN35" s="28"/>
      <c r="AO35" s="28"/>
    </row>
    <row r="36" spans="1:41" ht="39.9" customHeight="1" x14ac:dyDescent="0.25">
      <c r="A36" s="122" t="s">
        <v>23</v>
      </c>
      <c r="B36" s="123"/>
      <c r="C36" s="123"/>
      <c r="D36" s="123"/>
      <c r="E36" s="123"/>
      <c r="F36" s="123"/>
      <c r="G36" s="123"/>
      <c r="H36" s="123"/>
      <c r="I36" s="124"/>
      <c r="J36" s="125">
        <f>SUM(O26*0.55)</f>
        <v>0</v>
      </c>
      <c r="K36" s="125"/>
      <c r="L36" s="29"/>
      <c r="M36" s="121"/>
      <c r="N36" s="121"/>
      <c r="O36" s="121"/>
      <c r="P36" s="121"/>
      <c r="Q36" s="121"/>
      <c r="R36" s="121"/>
      <c r="S36" s="121"/>
      <c r="T36" s="121"/>
      <c r="U36" s="27"/>
      <c r="V36" s="27"/>
      <c r="W36" s="27"/>
      <c r="X36" s="27"/>
      <c r="Y36" s="27"/>
      <c r="Z36" s="27"/>
      <c r="AA36" s="27"/>
      <c r="AB36" s="27"/>
      <c r="AC36" s="27"/>
      <c r="AD36" s="27"/>
      <c r="AE36" s="27"/>
      <c r="AF36" s="27"/>
      <c r="AG36" s="27"/>
      <c r="AH36" s="27"/>
      <c r="AI36" s="27"/>
      <c r="AJ36" s="27"/>
      <c r="AK36" s="28"/>
      <c r="AL36" s="28"/>
      <c r="AM36" s="28"/>
      <c r="AN36" s="28"/>
      <c r="AO36" s="28"/>
    </row>
    <row r="37" spans="1:41" ht="39.9" customHeight="1" x14ac:dyDescent="0.25">
      <c r="A37" s="128" t="s">
        <v>65</v>
      </c>
      <c r="B37" s="129"/>
      <c r="C37" s="129"/>
      <c r="D37" s="129"/>
      <c r="E37" s="129"/>
      <c r="F37" s="129"/>
      <c r="G37" s="129"/>
      <c r="H37" s="129"/>
      <c r="I37" s="130"/>
      <c r="J37" s="125">
        <f>SUM(O26*0.68)</f>
        <v>0</v>
      </c>
      <c r="K37" s="125"/>
      <c r="M37" s="181" t="s">
        <v>24</v>
      </c>
      <c r="N37" s="181"/>
      <c r="O37" s="181"/>
      <c r="P37" s="181"/>
      <c r="Q37" s="181"/>
      <c r="R37" s="181"/>
      <c r="S37" s="181"/>
      <c r="T37" s="181"/>
      <c r="U37" s="27"/>
      <c r="V37" s="27"/>
      <c r="W37" s="27"/>
      <c r="X37" s="27"/>
      <c r="Y37" s="27"/>
      <c r="Z37" s="27"/>
      <c r="AA37" s="27"/>
      <c r="AB37" s="27"/>
      <c r="AC37" s="27"/>
      <c r="AD37" s="27"/>
      <c r="AE37" s="27"/>
      <c r="AF37" s="27"/>
      <c r="AG37" s="27"/>
      <c r="AH37" s="27"/>
      <c r="AI37" s="27"/>
      <c r="AJ37" s="27"/>
      <c r="AK37" s="28"/>
      <c r="AL37" s="28"/>
      <c r="AM37" s="28"/>
      <c r="AN37" s="28"/>
      <c r="AO37" s="28"/>
    </row>
    <row r="38" spans="1:41" ht="39.9" customHeight="1" x14ac:dyDescent="0.25">
      <c r="A38" s="122" t="s">
        <v>25</v>
      </c>
      <c r="B38" s="123"/>
      <c r="C38" s="123"/>
      <c r="D38" s="123"/>
      <c r="E38" s="123"/>
      <c r="F38" s="123"/>
      <c r="G38" s="123"/>
      <c r="H38" s="123"/>
      <c r="I38" s="124"/>
      <c r="J38" s="125">
        <f>T26</f>
        <v>0</v>
      </c>
      <c r="K38" s="125"/>
      <c r="L38" s="30"/>
      <c r="M38" s="181"/>
      <c r="N38" s="181"/>
      <c r="O38" s="181"/>
      <c r="P38" s="181"/>
      <c r="Q38" s="181"/>
      <c r="R38" s="181"/>
      <c r="S38" s="181"/>
      <c r="T38" s="181"/>
      <c r="U38" s="27"/>
      <c r="V38" s="27"/>
      <c r="W38" s="27"/>
      <c r="X38" s="27"/>
      <c r="Y38" s="27"/>
      <c r="Z38" s="27"/>
      <c r="AA38" s="27"/>
      <c r="AB38" s="27"/>
      <c r="AC38" s="27"/>
      <c r="AD38" s="27"/>
      <c r="AE38" s="27"/>
      <c r="AF38" s="27"/>
      <c r="AG38" s="27"/>
      <c r="AH38" s="27"/>
      <c r="AI38" s="27"/>
      <c r="AJ38" s="27"/>
      <c r="AK38" s="28"/>
      <c r="AL38" s="28"/>
      <c r="AM38" s="28"/>
      <c r="AN38" s="28"/>
      <c r="AO38" s="28"/>
    </row>
    <row r="39" spans="1:41" ht="39.9" customHeight="1" x14ac:dyDescent="0.25">
      <c r="A39" s="122"/>
      <c r="B39" s="123"/>
      <c r="C39" s="123"/>
      <c r="D39" s="123"/>
      <c r="E39" s="123"/>
      <c r="F39" s="123"/>
      <c r="G39" s="123"/>
      <c r="H39" s="123"/>
      <c r="I39" s="124"/>
      <c r="J39" s="125"/>
      <c r="K39" s="125"/>
      <c r="L39" s="30"/>
      <c r="M39" s="181"/>
      <c r="N39" s="181"/>
      <c r="O39" s="181"/>
      <c r="P39" s="181"/>
      <c r="Q39" s="181"/>
      <c r="R39" s="181"/>
      <c r="S39" s="181"/>
      <c r="T39" s="181"/>
      <c r="U39" s="27"/>
      <c r="V39" s="27"/>
      <c r="W39" s="27"/>
      <c r="X39" s="27"/>
      <c r="Y39" s="27"/>
      <c r="Z39" s="27"/>
      <c r="AA39" s="27"/>
      <c r="AB39" s="27"/>
      <c r="AC39" s="27"/>
      <c r="AD39" s="27"/>
      <c r="AE39" s="27"/>
      <c r="AF39" s="27"/>
      <c r="AG39" s="27"/>
      <c r="AH39" s="27"/>
      <c r="AI39" s="27"/>
      <c r="AJ39" s="27"/>
      <c r="AK39" s="28"/>
      <c r="AL39" s="28"/>
      <c r="AM39" s="28"/>
      <c r="AN39" s="28"/>
      <c r="AO39" s="28"/>
    </row>
    <row r="40" spans="1:41" ht="56.25" customHeight="1" x14ac:dyDescent="0.55000000000000004">
      <c r="A40" s="152"/>
      <c r="B40" s="152"/>
      <c r="C40" s="152"/>
      <c r="D40" s="152"/>
      <c r="E40" s="152"/>
      <c r="F40" s="152"/>
      <c r="G40" s="152"/>
      <c r="H40" s="152"/>
      <c r="I40" s="152"/>
      <c r="J40" s="114"/>
      <c r="K40" s="114"/>
      <c r="L40" s="30"/>
      <c r="M40" s="31"/>
      <c r="N40" s="31"/>
      <c r="O40" s="31"/>
      <c r="P40" s="31"/>
      <c r="Q40" s="31"/>
      <c r="R40" s="31"/>
      <c r="S40" s="31"/>
      <c r="T40" s="31"/>
      <c r="U40" s="27"/>
      <c r="V40" s="27"/>
      <c r="W40" s="27"/>
      <c r="X40" s="27"/>
      <c r="Y40" s="27"/>
      <c r="Z40" s="27"/>
      <c r="AA40" s="27"/>
      <c r="AB40" s="27"/>
      <c r="AC40" s="27"/>
      <c r="AD40" s="27"/>
      <c r="AE40" s="27"/>
      <c r="AF40" s="27"/>
      <c r="AG40" s="27"/>
      <c r="AH40" s="27"/>
      <c r="AI40" s="27"/>
      <c r="AJ40" s="27"/>
      <c r="AK40" s="28"/>
      <c r="AL40" s="28"/>
      <c r="AM40" s="28"/>
      <c r="AN40" s="28"/>
      <c r="AO40" s="28"/>
    </row>
    <row r="41" spans="1:41" ht="58.5" customHeight="1" x14ac:dyDescent="0.25">
      <c r="A41" s="113" t="s">
        <v>26</v>
      </c>
      <c r="B41" s="113"/>
      <c r="C41" s="113"/>
      <c r="D41" s="113"/>
      <c r="E41" s="113"/>
      <c r="F41" s="113"/>
      <c r="G41" s="113"/>
      <c r="H41" s="113"/>
      <c r="I41" s="113"/>
      <c r="J41" s="114">
        <v>0</v>
      </c>
      <c r="K41" s="114"/>
      <c r="L41" s="30"/>
      <c r="M41" s="32" t="s">
        <v>27</v>
      </c>
      <c r="N41" s="33"/>
      <c r="O41" s="33"/>
      <c r="P41" s="33"/>
      <c r="Q41" s="33"/>
      <c r="R41" s="33"/>
      <c r="S41" s="32" t="s">
        <v>28</v>
      </c>
      <c r="T41" s="33"/>
      <c r="U41" s="27"/>
      <c r="V41" s="27"/>
      <c r="W41" s="27"/>
      <c r="X41" s="27"/>
      <c r="Y41" s="27"/>
      <c r="Z41" s="27"/>
      <c r="AA41" s="27"/>
      <c r="AB41" s="27"/>
      <c r="AC41" s="27"/>
      <c r="AD41" s="27"/>
      <c r="AE41" s="27"/>
      <c r="AF41" s="27"/>
      <c r="AG41" s="27"/>
      <c r="AH41" s="27"/>
      <c r="AI41" s="27"/>
      <c r="AJ41" s="27"/>
      <c r="AK41" s="28"/>
      <c r="AL41" s="28"/>
      <c r="AM41" s="28"/>
      <c r="AN41" s="28"/>
      <c r="AO41" s="34"/>
    </row>
    <row r="42" spans="1:41" ht="39.9" customHeight="1" x14ac:dyDescent="0.55000000000000004">
      <c r="A42" s="145" t="s">
        <v>29</v>
      </c>
      <c r="B42" s="146"/>
      <c r="C42" s="147"/>
      <c r="D42" s="148">
        <f>SUM(J29:K41)</f>
        <v>0</v>
      </c>
      <c r="E42" s="149"/>
      <c r="F42" s="149"/>
      <c r="G42" s="149"/>
      <c r="H42" s="150"/>
      <c r="I42" s="30"/>
      <c r="J42" s="30"/>
      <c r="K42" s="30"/>
      <c r="L42" s="30"/>
      <c r="M42" s="31"/>
      <c r="N42" s="31"/>
      <c r="O42" s="31"/>
      <c r="P42" s="31"/>
      <c r="Q42" s="31"/>
      <c r="R42" s="31"/>
      <c r="S42" s="31"/>
      <c r="T42" s="31"/>
      <c r="U42" s="27"/>
      <c r="V42" s="27"/>
      <c r="W42" s="27"/>
      <c r="X42" s="27"/>
      <c r="Y42" s="27"/>
      <c r="Z42" s="27"/>
      <c r="AA42" s="27"/>
      <c r="AB42" s="27"/>
      <c r="AC42" s="27"/>
      <c r="AD42" s="27"/>
      <c r="AE42" s="27"/>
      <c r="AF42" s="27"/>
      <c r="AG42" s="27"/>
      <c r="AH42" s="27"/>
      <c r="AI42" s="27"/>
      <c r="AJ42" s="27"/>
      <c r="AK42" s="28"/>
      <c r="AL42" s="28"/>
      <c r="AM42" s="28"/>
      <c r="AN42" s="28"/>
      <c r="AO42" s="28"/>
    </row>
    <row r="43" spans="1:41" ht="39.9" customHeight="1" x14ac:dyDescent="0.25">
      <c r="A43" s="143" t="s">
        <v>51</v>
      </c>
      <c r="B43" s="143"/>
      <c r="C43" s="143"/>
      <c r="D43" s="143"/>
      <c r="E43" s="143"/>
      <c r="F43" s="143"/>
      <c r="G43" s="143"/>
      <c r="H43" s="143"/>
      <c r="I43" s="143"/>
      <c r="J43" s="143"/>
      <c r="K43" s="143"/>
      <c r="L43" s="30"/>
      <c r="M43" s="32" t="s">
        <v>31</v>
      </c>
      <c r="N43" s="33"/>
      <c r="O43" s="33"/>
      <c r="P43" s="33"/>
      <c r="Q43" s="33"/>
      <c r="R43" s="33"/>
      <c r="S43" s="33"/>
      <c r="T43" s="33"/>
      <c r="U43" s="27"/>
      <c r="V43" s="27"/>
      <c r="W43" s="27"/>
      <c r="X43" s="27"/>
      <c r="Y43" s="27"/>
      <c r="Z43" s="27"/>
      <c r="AA43" s="27"/>
      <c r="AB43" s="27"/>
      <c r="AC43" s="27"/>
      <c r="AD43" s="27"/>
      <c r="AE43" s="27"/>
      <c r="AF43" s="27"/>
      <c r="AG43" s="27"/>
      <c r="AH43" s="27"/>
      <c r="AI43" s="27"/>
      <c r="AJ43" s="27"/>
      <c r="AK43" s="28"/>
      <c r="AL43" s="28"/>
      <c r="AM43" s="28"/>
      <c r="AN43" s="28"/>
      <c r="AO43" s="28"/>
    </row>
    <row r="44" spans="1:41" ht="35.1" customHeight="1" x14ac:dyDescent="0.55000000000000004">
      <c r="A44" s="143"/>
      <c r="B44" s="143"/>
      <c r="C44" s="143"/>
      <c r="D44" s="143"/>
      <c r="E44" s="143"/>
      <c r="F44" s="143"/>
      <c r="G44" s="143"/>
      <c r="H44" s="143"/>
      <c r="I44" s="143"/>
      <c r="J44" s="143"/>
      <c r="K44" s="143"/>
      <c r="L44" s="30"/>
      <c r="M44" s="31"/>
      <c r="N44" s="31"/>
      <c r="O44" s="31"/>
      <c r="P44" s="31"/>
      <c r="Q44" s="31"/>
      <c r="R44" s="31"/>
      <c r="S44" s="31"/>
      <c r="T44" s="31"/>
      <c r="U44" s="27"/>
      <c r="V44" s="27"/>
      <c r="W44" s="27"/>
      <c r="X44" s="27"/>
      <c r="Y44" s="27"/>
      <c r="Z44" s="27"/>
      <c r="AA44" s="27"/>
      <c r="AB44" s="27"/>
      <c r="AC44" s="27"/>
      <c r="AD44" s="27"/>
      <c r="AE44" s="27"/>
      <c r="AF44" s="27"/>
      <c r="AG44" s="27"/>
      <c r="AH44" s="27"/>
      <c r="AI44" s="27"/>
      <c r="AJ44" s="27"/>
    </row>
    <row r="45" spans="1:41" ht="24.75" customHeight="1" x14ac:dyDescent="0.25">
      <c r="A45" s="143"/>
      <c r="B45" s="143"/>
      <c r="C45" s="143"/>
      <c r="D45" s="143"/>
      <c r="E45" s="143"/>
      <c r="F45" s="143"/>
      <c r="G45" s="143"/>
      <c r="H45" s="143"/>
      <c r="I45" s="143"/>
      <c r="J45" s="143"/>
      <c r="K45" s="143"/>
      <c r="L45" s="30"/>
      <c r="M45" s="32" t="s">
        <v>32</v>
      </c>
      <c r="N45" s="33"/>
      <c r="O45" s="33"/>
      <c r="P45" s="33"/>
      <c r="Q45" s="33"/>
      <c r="R45" s="33"/>
      <c r="S45" s="33"/>
      <c r="T45" s="33"/>
      <c r="U45" s="27"/>
      <c r="V45" s="27"/>
      <c r="W45" s="27"/>
      <c r="X45" s="27"/>
      <c r="Y45" s="27"/>
      <c r="Z45" s="27"/>
      <c r="AA45" s="27"/>
      <c r="AB45" s="27"/>
      <c r="AC45" s="27"/>
      <c r="AD45" s="27"/>
      <c r="AE45" s="27"/>
      <c r="AF45" s="27"/>
      <c r="AG45" s="27"/>
      <c r="AH45" s="27"/>
      <c r="AI45" s="27"/>
      <c r="AJ45" s="27"/>
    </row>
    <row r="46" spans="1:41" ht="25.5" customHeight="1" x14ac:dyDescent="0.55000000000000004">
      <c r="A46" s="143"/>
      <c r="B46" s="143"/>
      <c r="C46" s="143"/>
      <c r="D46" s="143"/>
      <c r="E46" s="143"/>
      <c r="F46" s="143"/>
      <c r="G46" s="143"/>
      <c r="H46" s="143"/>
      <c r="I46" s="143"/>
      <c r="J46" s="143"/>
      <c r="K46" s="143"/>
      <c r="L46" s="30"/>
      <c r="M46" s="35"/>
      <c r="N46" s="36"/>
      <c r="O46" s="37" t="s">
        <v>33</v>
      </c>
      <c r="P46" s="31"/>
      <c r="Q46" s="31"/>
      <c r="R46" s="31"/>
      <c r="S46" s="31"/>
      <c r="T46" s="35"/>
      <c r="U46" s="27"/>
      <c r="V46" s="27"/>
      <c r="W46" s="27"/>
      <c r="X46" s="27"/>
      <c r="Y46" s="27"/>
      <c r="Z46" s="27"/>
      <c r="AA46" s="27"/>
      <c r="AB46" s="27"/>
      <c r="AC46" s="27"/>
      <c r="AD46" s="27"/>
      <c r="AE46" s="27"/>
      <c r="AF46" s="27"/>
      <c r="AG46" s="27"/>
      <c r="AH46" s="27"/>
      <c r="AI46" s="27"/>
      <c r="AJ46" s="27"/>
    </row>
    <row r="47" spans="1:41" ht="60.75" customHeight="1" x14ac:dyDescent="0.25">
      <c r="A47" s="143"/>
      <c r="B47" s="143"/>
      <c r="C47" s="143"/>
      <c r="D47" s="143"/>
      <c r="E47" s="143"/>
      <c r="F47" s="143"/>
      <c r="G47" s="143"/>
      <c r="H47" s="143"/>
      <c r="I47" s="143"/>
      <c r="J47" s="143"/>
      <c r="K47" s="143"/>
      <c r="L47" s="30"/>
      <c r="M47" s="33"/>
      <c r="N47" s="33"/>
      <c r="O47" s="33"/>
      <c r="P47" s="33"/>
      <c r="Q47" s="33"/>
      <c r="R47" s="33"/>
      <c r="S47" s="33"/>
      <c r="T47" s="33"/>
    </row>
    <row r="48" spans="1:41" ht="35.1" customHeight="1" x14ac:dyDescent="0.25">
      <c r="A48" s="143"/>
      <c r="B48" s="143"/>
      <c r="C48" s="143"/>
      <c r="D48" s="143"/>
      <c r="E48" s="143"/>
      <c r="F48" s="143"/>
      <c r="G48" s="143"/>
      <c r="H48" s="143"/>
      <c r="I48" s="143"/>
      <c r="J48" s="143"/>
      <c r="K48" s="143"/>
      <c r="L48" s="30"/>
      <c r="M48" s="102" t="s">
        <v>34</v>
      </c>
      <c r="N48" s="103"/>
      <c r="O48" s="103"/>
      <c r="P48" s="103"/>
      <c r="Q48" s="103"/>
      <c r="R48" s="30"/>
      <c r="S48" s="104" t="s">
        <v>35</v>
      </c>
      <c r="T48" s="105"/>
    </row>
    <row r="49" spans="1:20" ht="114.75" customHeight="1" x14ac:dyDescent="0.25">
      <c r="A49" s="180"/>
      <c r="B49" s="180"/>
      <c r="C49" s="180"/>
      <c r="D49" s="180"/>
      <c r="E49" s="180"/>
      <c r="F49" s="180"/>
      <c r="G49" s="180"/>
      <c r="H49" s="180"/>
      <c r="I49" s="180"/>
      <c r="J49" s="180"/>
      <c r="K49" s="180"/>
      <c r="L49" s="30"/>
      <c r="M49" s="103"/>
      <c r="N49" s="103"/>
      <c r="O49" s="103"/>
      <c r="P49" s="103"/>
      <c r="Q49" s="103"/>
      <c r="R49" s="30"/>
      <c r="S49" s="106" t="s">
        <v>36</v>
      </c>
      <c r="T49" s="107"/>
    </row>
  </sheetData>
  <sheetProtection selectLockedCells="1"/>
  <mergeCells count="74">
    <mergeCell ref="A1:T1"/>
    <mergeCell ref="A2:T2"/>
    <mergeCell ref="A3:T3"/>
    <mergeCell ref="C4:S4"/>
    <mergeCell ref="B7:D9"/>
    <mergeCell ref="E7:K7"/>
    <mergeCell ref="A8:A9"/>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B25:H25"/>
    <mergeCell ref="I25:K25"/>
    <mergeCell ref="A26:K26"/>
    <mergeCell ref="A29:I29"/>
    <mergeCell ref="J29:K29"/>
    <mergeCell ref="M29:T36"/>
    <mergeCell ref="A30:I30"/>
    <mergeCell ref="J30:K30"/>
    <mergeCell ref="A31:I31"/>
    <mergeCell ref="J31:K31"/>
    <mergeCell ref="A32:I32"/>
    <mergeCell ref="J32:K32"/>
    <mergeCell ref="A33:I33"/>
    <mergeCell ref="J33:K33"/>
    <mergeCell ref="A34:I34"/>
    <mergeCell ref="J34:K34"/>
    <mergeCell ref="A35:I35"/>
    <mergeCell ref="J35:K35"/>
    <mergeCell ref="A36:I36"/>
    <mergeCell ref="J36:K36"/>
    <mergeCell ref="A37:I37"/>
    <mergeCell ref="J37:K37"/>
    <mergeCell ref="M37:T39"/>
    <mergeCell ref="A38:I38"/>
    <mergeCell ref="J38:K38"/>
    <mergeCell ref="A39:I39"/>
    <mergeCell ref="J39:K39"/>
    <mergeCell ref="A43:K49"/>
    <mergeCell ref="M48:Q49"/>
    <mergeCell ref="S48:T48"/>
    <mergeCell ref="S49:T49"/>
    <mergeCell ref="A40:I40"/>
    <mergeCell ref="J40:K40"/>
    <mergeCell ref="A41:I41"/>
    <mergeCell ref="J41:K41"/>
    <mergeCell ref="A42:C42"/>
    <mergeCell ref="D42:H42"/>
  </mergeCells>
  <printOptions horizontalCentered="1" verticalCentered="1"/>
  <pageMargins left="0" right="0" top="0" bottom="0" header="0" footer="0"/>
  <pageSetup scale="34" orientation="portrait" r:id="rId1"/>
  <colBreaks count="1" manualBreakCount="1">
    <brk id="2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sheetPr>
  <dimension ref="A1:AO49"/>
  <sheetViews>
    <sheetView topLeftCell="A25" zoomScale="50" zoomScaleNormal="50" workbookViewId="0">
      <selection activeCell="L15" sqref="L15"/>
    </sheetView>
  </sheetViews>
  <sheetFormatPr defaultColWidth="9.109375" defaultRowHeight="13.8" x14ac:dyDescent="0.25"/>
  <cols>
    <col min="1" max="1" width="13" style="1" customWidth="1"/>
    <col min="2" max="2" width="12.33203125" style="1" customWidth="1"/>
    <col min="3" max="3" width="10.6640625" style="1" customWidth="1"/>
    <col min="4" max="4" width="3.33203125" style="1" customWidth="1"/>
    <col min="5" max="5" width="10.6640625" style="1" customWidth="1"/>
    <col min="6" max="6" width="11.5546875" style="1" customWidth="1"/>
    <col min="7" max="11" width="10.6640625" style="1" customWidth="1"/>
    <col min="12" max="20" width="20.6640625" style="1" customWidth="1"/>
    <col min="21" max="16384" width="9.109375" style="1"/>
  </cols>
  <sheetData>
    <row r="1" spans="1:20" ht="35.4" x14ac:dyDescent="0.6">
      <c r="A1" s="176" t="s">
        <v>0</v>
      </c>
      <c r="B1" s="176"/>
      <c r="C1" s="176"/>
      <c r="D1" s="176"/>
      <c r="E1" s="176"/>
      <c r="F1" s="176"/>
      <c r="G1" s="176"/>
      <c r="H1" s="176"/>
      <c r="I1" s="176"/>
      <c r="J1" s="176"/>
      <c r="K1" s="176"/>
      <c r="L1" s="176"/>
      <c r="M1" s="176"/>
      <c r="N1" s="176"/>
      <c r="O1" s="176"/>
      <c r="P1" s="176"/>
      <c r="Q1" s="176"/>
      <c r="R1" s="176"/>
      <c r="S1" s="176"/>
      <c r="T1" s="176"/>
    </row>
    <row r="2" spans="1:20" ht="35.4" x14ac:dyDescent="0.6">
      <c r="A2" s="176" t="s">
        <v>1</v>
      </c>
      <c r="B2" s="176"/>
      <c r="C2" s="176"/>
      <c r="D2" s="176"/>
      <c r="E2" s="176"/>
      <c r="F2" s="176"/>
      <c r="G2" s="176"/>
      <c r="H2" s="176"/>
      <c r="I2" s="176"/>
      <c r="J2" s="176"/>
      <c r="K2" s="176"/>
      <c r="L2" s="176"/>
      <c r="M2" s="176"/>
      <c r="N2" s="176"/>
      <c r="O2" s="176"/>
      <c r="P2" s="176"/>
      <c r="Q2" s="176"/>
      <c r="R2" s="176"/>
      <c r="S2" s="176"/>
      <c r="T2" s="176"/>
    </row>
    <row r="3" spans="1:20" ht="39.6" x14ac:dyDescent="0.65">
      <c r="A3" s="177" t="s">
        <v>58</v>
      </c>
      <c r="B3" s="177"/>
      <c r="C3" s="177"/>
      <c r="D3" s="177"/>
      <c r="E3" s="177"/>
      <c r="F3" s="177"/>
      <c r="G3" s="177"/>
      <c r="H3" s="177"/>
      <c r="I3" s="177"/>
      <c r="J3" s="177"/>
      <c r="K3" s="177"/>
      <c r="L3" s="177"/>
      <c r="M3" s="177"/>
      <c r="N3" s="177"/>
      <c r="O3" s="177"/>
      <c r="P3" s="177"/>
      <c r="Q3" s="177"/>
      <c r="R3" s="177"/>
      <c r="S3" s="177"/>
      <c r="T3" s="177"/>
    </row>
    <row r="4" spans="1:20" ht="50.1" customHeight="1" x14ac:dyDescent="0.25">
      <c r="C4" s="184"/>
      <c r="D4" s="185"/>
      <c r="E4" s="185"/>
      <c r="F4" s="185"/>
      <c r="G4" s="185"/>
      <c r="H4" s="185"/>
      <c r="I4" s="185"/>
      <c r="J4" s="185"/>
      <c r="K4" s="185"/>
      <c r="L4" s="185"/>
      <c r="M4" s="185"/>
      <c r="N4" s="185"/>
      <c r="O4" s="185"/>
      <c r="P4" s="185"/>
      <c r="Q4" s="185"/>
      <c r="R4" s="185"/>
      <c r="S4" s="185"/>
    </row>
    <row r="5" spans="1:20" ht="50.1" customHeight="1" thickBot="1" x14ac:dyDescent="0.45">
      <c r="M5" s="38" t="s">
        <v>3</v>
      </c>
      <c r="N5" s="39"/>
      <c r="O5" s="40"/>
      <c r="P5" s="40"/>
      <c r="Q5" s="40"/>
      <c r="R5" s="40"/>
      <c r="S5" s="40"/>
    </row>
    <row r="6" spans="1:20" ht="22.8" x14ac:dyDescent="0.4">
      <c r="B6" s="41" t="s">
        <v>4</v>
      </c>
      <c r="C6" s="42"/>
      <c r="D6" s="42"/>
      <c r="N6" s="43"/>
      <c r="O6" s="43"/>
      <c r="P6" s="43"/>
      <c r="Q6" s="43"/>
      <c r="R6" s="43"/>
      <c r="S6" s="44"/>
    </row>
    <row r="7" spans="1:20" ht="21" customHeight="1" thickBot="1" x14ac:dyDescent="0.45">
      <c r="B7" s="186" t="s">
        <v>6</v>
      </c>
      <c r="C7" s="186"/>
      <c r="D7" s="186"/>
      <c r="E7" s="142" t="s">
        <v>68</v>
      </c>
      <c r="F7" s="142"/>
      <c r="G7" s="142"/>
      <c r="H7" s="142"/>
      <c r="I7" s="142"/>
      <c r="J7" s="142"/>
      <c r="K7" s="142"/>
      <c r="M7" s="38" t="s">
        <v>7</v>
      </c>
      <c r="N7" s="39"/>
      <c r="O7" s="45"/>
      <c r="P7" s="45"/>
      <c r="Q7" s="45"/>
      <c r="R7" s="45"/>
      <c r="S7" s="45"/>
    </row>
    <row r="8" spans="1:20" ht="30.75" customHeight="1" x14ac:dyDescent="0.25">
      <c r="A8" s="188" t="s">
        <v>60</v>
      </c>
      <c r="B8" s="186"/>
      <c r="C8" s="186"/>
      <c r="D8" s="186"/>
      <c r="E8" s="46"/>
      <c r="F8" s="46"/>
      <c r="G8" s="46"/>
      <c r="H8" s="46"/>
      <c r="I8" s="46"/>
      <c r="J8" s="46"/>
      <c r="K8" s="46"/>
    </row>
    <row r="9" spans="1:20" ht="27.75" customHeight="1" x14ac:dyDescent="0.35">
      <c r="A9" s="189"/>
      <c r="B9" s="187"/>
      <c r="C9" s="187"/>
      <c r="D9" s="187"/>
      <c r="E9" s="46"/>
      <c r="F9" s="46"/>
      <c r="G9" s="46"/>
      <c r="H9" s="46"/>
      <c r="I9" s="46"/>
      <c r="J9" s="46"/>
      <c r="K9" s="46"/>
      <c r="L9" s="15">
        <v>1</v>
      </c>
      <c r="M9" s="15">
        <v>2</v>
      </c>
      <c r="N9" s="15">
        <v>3</v>
      </c>
      <c r="O9" s="15">
        <v>4</v>
      </c>
      <c r="P9" s="15">
        <v>5</v>
      </c>
      <c r="Q9" s="15">
        <v>6</v>
      </c>
      <c r="R9" s="15">
        <v>7</v>
      </c>
      <c r="S9" s="15">
        <v>8</v>
      </c>
      <c r="T9" s="15">
        <v>9</v>
      </c>
    </row>
    <row r="10" spans="1:20" ht="54" x14ac:dyDescent="0.25">
      <c r="A10" s="97" t="s">
        <v>8</v>
      </c>
      <c r="B10" s="183" t="s">
        <v>9</v>
      </c>
      <c r="C10" s="183"/>
      <c r="D10" s="183"/>
      <c r="E10" s="183"/>
      <c r="F10" s="183"/>
      <c r="G10" s="183"/>
      <c r="H10" s="183"/>
      <c r="I10" s="161" t="s">
        <v>10</v>
      </c>
      <c r="J10" s="161"/>
      <c r="K10" s="161"/>
      <c r="L10" s="97" t="s">
        <v>11</v>
      </c>
      <c r="M10" s="97" t="s">
        <v>12</v>
      </c>
      <c r="N10" s="97" t="s">
        <v>13</v>
      </c>
      <c r="O10" s="97" t="s">
        <v>14</v>
      </c>
      <c r="P10" s="97" t="s">
        <v>15</v>
      </c>
      <c r="Q10" s="97" t="s">
        <v>16</v>
      </c>
      <c r="R10" s="97" t="s">
        <v>56</v>
      </c>
      <c r="S10" s="97" t="s">
        <v>17</v>
      </c>
      <c r="T10" s="97" t="s">
        <v>18</v>
      </c>
    </row>
    <row r="11" spans="1:20" ht="35.1" customHeight="1" x14ac:dyDescent="0.25">
      <c r="A11" s="18"/>
      <c r="B11" s="131"/>
      <c r="C11" s="131"/>
      <c r="D11" s="131"/>
      <c r="E11" s="131"/>
      <c r="F11" s="131"/>
      <c r="G11" s="131"/>
      <c r="H11" s="131"/>
      <c r="I11" s="132"/>
      <c r="J11" s="132"/>
      <c r="K11" s="132"/>
      <c r="L11" s="19">
        <v>0</v>
      </c>
      <c r="M11" s="19">
        <v>0</v>
      </c>
      <c r="N11" s="19">
        <v>0</v>
      </c>
      <c r="O11" s="20">
        <v>0</v>
      </c>
      <c r="P11" s="21">
        <f t="shared" ref="P11:P25" si="0">SUM(L11+(M11*1.5)+(N11*2))*A11</f>
        <v>0</v>
      </c>
      <c r="Q11" s="22">
        <f>P11*11%</f>
        <v>0</v>
      </c>
      <c r="R11" s="23">
        <f>(L11+M11+N11)*2.78</f>
        <v>0</v>
      </c>
      <c r="S11" s="23">
        <f>P11+Q11+R11</f>
        <v>0</v>
      </c>
      <c r="T11" s="24">
        <v>0</v>
      </c>
    </row>
    <row r="12" spans="1:20" ht="35.1" customHeight="1" x14ac:dyDescent="0.25">
      <c r="A12" s="18"/>
      <c r="B12" s="131"/>
      <c r="C12" s="131"/>
      <c r="D12" s="131"/>
      <c r="E12" s="131"/>
      <c r="F12" s="131"/>
      <c r="G12" s="131"/>
      <c r="H12" s="131"/>
      <c r="I12" s="132"/>
      <c r="J12" s="132"/>
      <c r="K12" s="132"/>
      <c r="L12" s="19"/>
      <c r="M12" s="19"/>
      <c r="N12" s="19"/>
      <c r="O12" s="20">
        <v>0</v>
      </c>
      <c r="P12" s="21">
        <f t="shared" si="0"/>
        <v>0</v>
      </c>
      <c r="Q12" s="22">
        <f t="shared" ref="Q12:Q25" si="1">P12*11%</f>
        <v>0</v>
      </c>
      <c r="R12" s="23">
        <f t="shared" ref="R12:R25" si="2">(L12+M12+N12)*2.78</f>
        <v>0</v>
      </c>
      <c r="S12" s="23">
        <f t="shared" ref="S12:S25" si="3">P12+Q12+R12</f>
        <v>0</v>
      </c>
      <c r="T12" s="24">
        <v>0</v>
      </c>
    </row>
    <row r="13" spans="1:20" ht="35.1" customHeight="1" x14ac:dyDescent="0.25">
      <c r="A13" s="18"/>
      <c r="B13" s="131"/>
      <c r="C13" s="131"/>
      <c r="D13" s="131"/>
      <c r="E13" s="131"/>
      <c r="F13" s="131"/>
      <c r="G13" s="131"/>
      <c r="H13" s="131"/>
      <c r="I13" s="132"/>
      <c r="J13" s="132"/>
      <c r="K13" s="132"/>
      <c r="L13" s="19"/>
      <c r="M13" s="19"/>
      <c r="N13" s="19"/>
      <c r="O13" s="20">
        <f t="shared" ref="O13:O25" si="4">L13+M13+N13</f>
        <v>0</v>
      </c>
      <c r="P13" s="21">
        <f t="shared" si="0"/>
        <v>0</v>
      </c>
      <c r="Q13" s="22">
        <f t="shared" si="1"/>
        <v>0</v>
      </c>
      <c r="R13" s="23">
        <f t="shared" si="2"/>
        <v>0</v>
      </c>
      <c r="S13" s="23">
        <f t="shared" si="3"/>
        <v>0</v>
      </c>
      <c r="T13" s="24">
        <v>0</v>
      </c>
    </row>
    <row r="14" spans="1:20" ht="35.1" customHeight="1" x14ac:dyDescent="0.25">
      <c r="A14" s="18"/>
      <c r="B14" s="131"/>
      <c r="C14" s="131"/>
      <c r="D14" s="131"/>
      <c r="E14" s="131"/>
      <c r="F14" s="131"/>
      <c r="G14" s="131"/>
      <c r="H14" s="131"/>
      <c r="I14" s="132"/>
      <c r="J14" s="132"/>
      <c r="K14" s="132"/>
      <c r="L14" s="19"/>
      <c r="M14" s="19"/>
      <c r="N14" s="19"/>
      <c r="O14" s="20">
        <f t="shared" si="4"/>
        <v>0</v>
      </c>
      <c r="P14" s="21">
        <f t="shared" si="0"/>
        <v>0</v>
      </c>
      <c r="Q14" s="22">
        <f t="shared" si="1"/>
        <v>0</v>
      </c>
      <c r="R14" s="23">
        <f t="shared" si="2"/>
        <v>0</v>
      </c>
      <c r="S14" s="23">
        <f t="shared" si="3"/>
        <v>0</v>
      </c>
      <c r="T14" s="24">
        <v>0</v>
      </c>
    </row>
    <row r="15" spans="1:20" ht="35.1" customHeight="1" x14ac:dyDescent="0.25">
      <c r="A15" s="18"/>
      <c r="B15" s="131"/>
      <c r="C15" s="131"/>
      <c r="D15" s="131"/>
      <c r="E15" s="131"/>
      <c r="F15" s="131"/>
      <c r="G15" s="131"/>
      <c r="H15" s="131"/>
      <c r="I15" s="132"/>
      <c r="J15" s="132"/>
      <c r="K15" s="132"/>
      <c r="L15" s="19"/>
      <c r="M15" s="19"/>
      <c r="N15" s="19"/>
      <c r="O15" s="20">
        <f t="shared" si="4"/>
        <v>0</v>
      </c>
      <c r="P15" s="21">
        <f t="shared" si="0"/>
        <v>0</v>
      </c>
      <c r="Q15" s="22">
        <f t="shared" si="1"/>
        <v>0</v>
      </c>
      <c r="R15" s="23">
        <f t="shared" si="2"/>
        <v>0</v>
      </c>
      <c r="S15" s="23">
        <f t="shared" si="3"/>
        <v>0</v>
      </c>
      <c r="T15" s="24">
        <v>0</v>
      </c>
    </row>
    <row r="16" spans="1:20" ht="35.1" customHeight="1" x14ac:dyDescent="0.25">
      <c r="A16" s="18"/>
      <c r="B16" s="131"/>
      <c r="C16" s="131"/>
      <c r="D16" s="131"/>
      <c r="E16" s="131"/>
      <c r="F16" s="131"/>
      <c r="G16" s="131"/>
      <c r="H16" s="131"/>
      <c r="I16" s="132"/>
      <c r="J16" s="132"/>
      <c r="K16" s="132"/>
      <c r="L16" s="19"/>
      <c r="M16" s="19"/>
      <c r="N16" s="19"/>
      <c r="O16" s="20">
        <f t="shared" si="4"/>
        <v>0</v>
      </c>
      <c r="P16" s="21">
        <f t="shared" si="0"/>
        <v>0</v>
      </c>
      <c r="Q16" s="22">
        <f t="shared" si="1"/>
        <v>0</v>
      </c>
      <c r="R16" s="23">
        <f t="shared" si="2"/>
        <v>0</v>
      </c>
      <c r="S16" s="23">
        <f t="shared" si="3"/>
        <v>0</v>
      </c>
      <c r="T16" s="24">
        <v>0</v>
      </c>
    </row>
    <row r="17" spans="1:41" ht="35.1" customHeight="1" x14ac:dyDescent="0.25">
      <c r="A17" s="18"/>
      <c r="B17" s="131"/>
      <c r="C17" s="131"/>
      <c r="D17" s="131"/>
      <c r="E17" s="131"/>
      <c r="F17" s="131"/>
      <c r="G17" s="131"/>
      <c r="H17" s="131"/>
      <c r="I17" s="132"/>
      <c r="J17" s="132"/>
      <c r="K17" s="132"/>
      <c r="L17" s="19"/>
      <c r="M17" s="19"/>
      <c r="N17" s="19"/>
      <c r="O17" s="20">
        <f>L17+M17+N17</f>
        <v>0</v>
      </c>
      <c r="P17" s="21">
        <f t="shared" si="0"/>
        <v>0</v>
      </c>
      <c r="Q17" s="22">
        <f t="shared" si="1"/>
        <v>0</v>
      </c>
      <c r="R17" s="23">
        <f t="shared" si="2"/>
        <v>0</v>
      </c>
      <c r="S17" s="23">
        <f t="shared" si="3"/>
        <v>0</v>
      </c>
      <c r="T17" s="24">
        <v>0</v>
      </c>
    </row>
    <row r="18" spans="1:41" ht="35.1" customHeight="1" x14ac:dyDescent="0.25">
      <c r="A18" s="18"/>
      <c r="B18" s="131"/>
      <c r="C18" s="131"/>
      <c r="D18" s="131"/>
      <c r="E18" s="131"/>
      <c r="F18" s="131"/>
      <c r="G18" s="131"/>
      <c r="H18" s="131"/>
      <c r="I18" s="132"/>
      <c r="J18" s="132"/>
      <c r="K18" s="132"/>
      <c r="L18" s="19"/>
      <c r="M18" s="19"/>
      <c r="N18" s="19"/>
      <c r="O18" s="20">
        <f t="shared" si="4"/>
        <v>0</v>
      </c>
      <c r="P18" s="21">
        <f t="shared" si="0"/>
        <v>0</v>
      </c>
      <c r="Q18" s="22">
        <f t="shared" si="1"/>
        <v>0</v>
      </c>
      <c r="R18" s="23">
        <f t="shared" si="2"/>
        <v>0</v>
      </c>
      <c r="S18" s="23">
        <f t="shared" si="3"/>
        <v>0</v>
      </c>
      <c r="T18" s="24">
        <v>0</v>
      </c>
    </row>
    <row r="19" spans="1:41" ht="35.1" customHeight="1" x14ac:dyDescent="0.25">
      <c r="A19" s="18"/>
      <c r="B19" s="131"/>
      <c r="C19" s="131"/>
      <c r="D19" s="131"/>
      <c r="E19" s="131"/>
      <c r="F19" s="131"/>
      <c r="G19" s="131"/>
      <c r="H19" s="131"/>
      <c r="I19" s="132"/>
      <c r="J19" s="132"/>
      <c r="K19" s="132"/>
      <c r="L19" s="19"/>
      <c r="M19" s="19"/>
      <c r="N19" s="19"/>
      <c r="O19" s="20">
        <f t="shared" si="4"/>
        <v>0</v>
      </c>
      <c r="P19" s="21">
        <f t="shared" si="0"/>
        <v>0</v>
      </c>
      <c r="Q19" s="22">
        <f t="shared" si="1"/>
        <v>0</v>
      </c>
      <c r="R19" s="23">
        <f t="shared" si="2"/>
        <v>0</v>
      </c>
      <c r="S19" s="23">
        <f t="shared" si="3"/>
        <v>0</v>
      </c>
      <c r="T19" s="24">
        <v>0</v>
      </c>
    </row>
    <row r="20" spans="1:41" ht="35.1" customHeight="1" x14ac:dyDescent="0.25">
      <c r="A20" s="18"/>
      <c r="B20" s="131"/>
      <c r="C20" s="131"/>
      <c r="D20" s="131"/>
      <c r="E20" s="131"/>
      <c r="F20" s="131"/>
      <c r="G20" s="131"/>
      <c r="H20" s="131"/>
      <c r="I20" s="132"/>
      <c r="J20" s="132"/>
      <c r="K20" s="132"/>
      <c r="L20" s="19"/>
      <c r="M20" s="19"/>
      <c r="N20" s="19"/>
      <c r="O20" s="20">
        <f t="shared" si="4"/>
        <v>0</v>
      </c>
      <c r="P20" s="21">
        <f t="shared" si="0"/>
        <v>0</v>
      </c>
      <c r="Q20" s="22">
        <f t="shared" si="1"/>
        <v>0</v>
      </c>
      <c r="R20" s="23">
        <f t="shared" si="2"/>
        <v>0</v>
      </c>
      <c r="S20" s="23">
        <f t="shared" si="3"/>
        <v>0</v>
      </c>
      <c r="T20" s="24">
        <v>0</v>
      </c>
    </row>
    <row r="21" spans="1:41" ht="35.1" customHeight="1" x14ac:dyDescent="0.25">
      <c r="A21" s="18"/>
      <c r="B21" s="131"/>
      <c r="C21" s="131"/>
      <c r="D21" s="131"/>
      <c r="E21" s="131"/>
      <c r="F21" s="131"/>
      <c r="G21" s="131"/>
      <c r="H21" s="131"/>
      <c r="I21" s="132"/>
      <c r="J21" s="132"/>
      <c r="K21" s="132"/>
      <c r="L21" s="19"/>
      <c r="M21" s="19"/>
      <c r="N21" s="19"/>
      <c r="O21" s="20">
        <f t="shared" si="4"/>
        <v>0</v>
      </c>
      <c r="P21" s="21">
        <f t="shared" si="0"/>
        <v>0</v>
      </c>
      <c r="Q21" s="22">
        <f t="shared" si="1"/>
        <v>0</v>
      </c>
      <c r="R21" s="23">
        <f t="shared" si="2"/>
        <v>0</v>
      </c>
      <c r="S21" s="23">
        <f t="shared" si="3"/>
        <v>0</v>
      </c>
      <c r="T21" s="24">
        <v>0</v>
      </c>
    </row>
    <row r="22" spans="1:41" ht="35.1" customHeight="1" x14ac:dyDescent="0.25">
      <c r="A22" s="18"/>
      <c r="B22" s="131"/>
      <c r="C22" s="131"/>
      <c r="D22" s="131"/>
      <c r="E22" s="131"/>
      <c r="F22" s="131"/>
      <c r="G22" s="131"/>
      <c r="H22" s="131"/>
      <c r="I22" s="132"/>
      <c r="J22" s="132"/>
      <c r="K22" s="132"/>
      <c r="L22" s="19"/>
      <c r="M22" s="19"/>
      <c r="N22" s="19"/>
      <c r="O22" s="20">
        <f t="shared" si="4"/>
        <v>0</v>
      </c>
      <c r="P22" s="21">
        <f t="shared" si="0"/>
        <v>0</v>
      </c>
      <c r="Q22" s="22">
        <f t="shared" si="1"/>
        <v>0</v>
      </c>
      <c r="R22" s="23">
        <f t="shared" si="2"/>
        <v>0</v>
      </c>
      <c r="S22" s="23">
        <f t="shared" si="3"/>
        <v>0</v>
      </c>
      <c r="T22" s="24">
        <v>0</v>
      </c>
    </row>
    <row r="23" spans="1:41" ht="35.1" customHeight="1" x14ac:dyDescent="0.25">
      <c r="A23" s="18"/>
      <c r="B23" s="131"/>
      <c r="C23" s="131"/>
      <c r="D23" s="131"/>
      <c r="E23" s="131"/>
      <c r="F23" s="131"/>
      <c r="G23" s="131"/>
      <c r="H23" s="131"/>
      <c r="I23" s="132"/>
      <c r="J23" s="132"/>
      <c r="K23" s="132"/>
      <c r="L23" s="19"/>
      <c r="M23" s="19"/>
      <c r="N23" s="19"/>
      <c r="O23" s="20">
        <f t="shared" si="4"/>
        <v>0</v>
      </c>
      <c r="P23" s="21">
        <f t="shared" si="0"/>
        <v>0</v>
      </c>
      <c r="Q23" s="22">
        <f t="shared" si="1"/>
        <v>0</v>
      </c>
      <c r="R23" s="23">
        <f t="shared" si="2"/>
        <v>0</v>
      </c>
      <c r="S23" s="23">
        <f t="shared" si="3"/>
        <v>0</v>
      </c>
      <c r="T23" s="24">
        <v>0</v>
      </c>
    </row>
    <row r="24" spans="1:41" ht="35.1" customHeight="1" x14ac:dyDescent="0.25">
      <c r="A24" s="18"/>
      <c r="B24" s="131"/>
      <c r="C24" s="131"/>
      <c r="D24" s="131"/>
      <c r="E24" s="131"/>
      <c r="F24" s="131"/>
      <c r="G24" s="131"/>
      <c r="H24" s="131"/>
      <c r="I24" s="132"/>
      <c r="J24" s="132"/>
      <c r="K24" s="132"/>
      <c r="L24" s="19"/>
      <c r="M24" s="19"/>
      <c r="N24" s="19"/>
      <c r="O24" s="20">
        <f t="shared" si="4"/>
        <v>0</v>
      </c>
      <c r="P24" s="21">
        <f t="shared" si="0"/>
        <v>0</v>
      </c>
      <c r="Q24" s="22">
        <f t="shared" si="1"/>
        <v>0</v>
      </c>
      <c r="R24" s="23">
        <f t="shared" si="2"/>
        <v>0</v>
      </c>
      <c r="S24" s="23">
        <f t="shared" si="3"/>
        <v>0</v>
      </c>
      <c r="T24" s="24">
        <v>0</v>
      </c>
    </row>
    <row r="25" spans="1:41" ht="35.1" customHeight="1" x14ac:dyDescent="0.25">
      <c r="A25" s="18"/>
      <c r="B25" s="131"/>
      <c r="C25" s="131"/>
      <c r="D25" s="131"/>
      <c r="E25" s="131"/>
      <c r="F25" s="131"/>
      <c r="G25" s="131"/>
      <c r="H25" s="131"/>
      <c r="I25" s="132"/>
      <c r="J25" s="132"/>
      <c r="K25" s="132"/>
      <c r="L25" s="19"/>
      <c r="M25" s="19"/>
      <c r="N25" s="19"/>
      <c r="O25" s="20">
        <f t="shared" si="4"/>
        <v>0</v>
      </c>
      <c r="P25" s="21">
        <f t="shared" si="0"/>
        <v>0</v>
      </c>
      <c r="Q25" s="22">
        <f t="shared" si="1"/>
        <v>0</v>
      </c>
      <c r="R25" s="23">
        <f t="shared" si="2"/>
        <v>0</v>
      </c>
      <c r="S25" s="23">
        <f t="shared" si="3"/>
        <v>0</v>
      </c>
      <c r="T25" s="24">
        <v>0</v>
      </c>
    </row>
    <row r="26" spans="1:41" ht="35.1" customHeight="1" x14ac:dyDescent="0.25">
      <c r="A26" s="179" t="s">
        <v>19</v>
      </c>
      <c r="B26" s="179"/>
      <c r="C26" s="179"/>
      <c r="D26" s="179"/>
      <c r="E26" s="179"/>
      <c r="F26" s="179"/>
      <c r="G26" s="179"/>
      <c r="H26" s="179"/>
      <c r="I26" s="179"/>
      <c r="J26" s="179"/>
      <c r="K26" s="179"/>
      <c r="L26" s="58">
        <f t="shared" ref="L26:Q26" si="5">SUM(L11:L25)</f>
        <v>0</v>
      </c>
      <c r="M26" s="58">
        <f t="shared" si="5"/>
        <v>0</v>
      </c>
      <c r="N26" s="58">
        <f t="shared" si="5"/>
        <v>0</v>
      </c>
      <c r="O26" s="59">
        <f t="shared" si="5"/>
        <v>0</v>
      </c>
      <c r="P26" s="25">
        <f t="shared" si="5"/>
        <v>0</v>
      </c>
      <c r="Q26" s="25">
        <f t="shared" si="5"/>
        <v>0</v>
      </c>
      <c r="R26" s="25">
        <f>SUM(R11:R25)</f>
        <v>0</v>
      </c>
      <c r="S26" s="25">
        <f>SUM(S11:S25)</f>
        <v>0</v>
      </c>
      <c r="T26" s="25">
        <f>SUM(T11:T25)</f>
        <v>0</v>
      </c>
    </row>
    <row r="27" spans="1:41" s="77" customFormat="1" ht="35.1" customHeight="1" x14ac:dyDescent="0.25">
      <c r="A27" s="78"/>
      <c r="B27" s="79"/>
      <c r="C27" s="79"/>
      <c r="D27" s="79"/>
      <c r="E27" s="79"/>
      <c r="F27" s="79"/>
      <c r="G27" s="79"/>
      <c r="H27" s="79"/>
      <c r="I27" s="79"/>
      <c r="J27" s="79"/>
      <c r="K27" s="79"/>
      <c r="L27" s="79"/>
      <c r="M27" s="79"/>
      <c r="N27" s="79"/>
      <c r="O27" s="79"/>
      <c r="P27" s="79"/>
      <c r="Q27" s="79"/>
      <c r="R27" s="79"/>
      <c r="S27" s="79"/>
      <c r="T27" s="79"/>
    </row>
    <row r="28" spans="1:41" s="77" customFormat="1" ht="35.1" customHeight="1" x14ac:dyDescent="0.25">
      <c r="A28" s="80"/>
      <c r="B28" s="80"/>
      <c r="C28" s="80"/>
      <c r="D28" s="80"/>
      <c r="E28" s="80"/>
      <c r="F28" s="80"/>
      <c r="G28" s="80"/>
      <c r="H28" s="80"/>
      <c r="I28" s="80"/>
      <c r="J28" s="80"/>
      <c r="K28" s="80"/>
      <c r="L28" s="80"/>
      <c r="M28" s="80"/>
      <c r="N28" s="80"/>
      <c r="O28" s="80"/>
      <c r="P28" s="80"/>
      <c r="Q28" s="80"/>
      <c r="R28" s="80"/>
      <c r="S28" s="80"/>
      <c r="T28" s="80"/>
    </row>
    <row r="29" spans="1:41" ht="39.9" customHeight="1" x14ac:dyDescent="0.25">
      <c r="A29" s="122" t="s">
        <v>20</v>
      </c>
      <c r="B29" s="123"/>
      <c r="C29" s="123"/>
      <c r="D29" s="123"/>
      <c r="E29" s="123"/>
      <c r="F29" s="123"/>
      <c r="G29" s="123"/>
      <c r="H29" s="123"/>
      <c r="I29" s="124"/>
      <c r="J29" s="125">
        <f>Q26</f>
        <v>0</v>
      </c>
      <c r="K29" s="125"/>
      <c r="M29" s="121" t="s">
        <v>21</v>
      </c>
      <c r="N29" s="121"/>
      <c r="O29" s="121"/>
      <c r="P29" s="121"/>
      <c r="Q29" s="121"/>
      <c r="R29" s="121"/>
      <c r="S29" s="121"/>
      <c r="T29" s="121"/>
      <c r="U29" s="27"/>
      <c r="V29" s="27"/>
      <c r="W29" s="27"/>
      <c r="X29" s="27"/>
      <c r="Y29" s="27"/>
      <c r="Z29" s="27"/>
      <c r="AA29" s="27"/>
      <c r="AB29" s="27"/>
      <c r="AC29" s="27"/>
      <c r="AD29" s="27"/>
      <c r="AE29" s="27"/>
      <c r="AF29" s="27"/>
      <c r="AG29" s="27"/>
      <c r="AH29" s="27"/>
      <c r="AI29" s="27"/>
      <c r="AJ29" s="27"/>
      <c r="AK29" s="28"/>
      <c r="AL29" s="28"/>
      <c r="AM29" s="28"/>
      <c r="AN29" s="28"/>
      <c r="AO29" s="28"/>
    </row>
    <row r="30" spans="1:41" ht="39.9" customHeight="1" x14ac:dyDescent="0.25">
      <c r="A30" s="122" t="s">
        <v>61</v>
      </c>
      <c r="B30" s="123"/>
      <c r="C30" s="123"/>
      <c r="D30" s="123"/>
      <c r="E30" s="123"/>
      <c r="F30" s="123"/>
      <c r="G30" s="123"/>
      <c r="H30" s="123"/>
      <c r="I30" s="124"/>
      <c r="J30" s="125">
        <f>SUM(O26*4.99)</f>
        <v>0</v>
      </c>
      <c r="K30" s="125"/>
      <c r="L30" s="29"/>
      <c r="M30" s="121"/>
      <c r="N30" s="121"/>
      <c r="O30" s="121"/>
      <c r="P30" s="121"/>
      <c r="Q30" s="121"/>
      <c r="R30" s="121"/>
      <c r="S30" s="121"/>
      <c r="T30" s="121"/>
      <c r="U30" s="27"/>
      <c r="V30" s="27"/>
      <c r="W30" s="27"/>
      <c r="X30" s="27"/>
      <c r="Y30" s="27"/>
      <c r="Z30" s="27"/>
      <c r="AA30" s="27"/>
      <c r="AB30" s="27"/>
      <c r="AC30" s="27"/>
      <c r="AD30" s="27"/>
      <c r="AE30" s="27"/>
      <c r="AF30" s="27"/>
      <c r="AG30" s="27"/>
      <c r="AH30" s="27"/>
      <c r="AI30" s="27"/>
      <c r="AJ30" s="27"/>
      <c r="AK30" s="28"/>
      <c r="AL30" s="28"/>
      <c r="AM30" s="28"/>
      <c r="AN30" s="28"/>
      <c r="AO30" s="28"/>
    </row>
    <row r="31" spans="1:41" ht="39.9" customHeight="1" x14ac:dyDescent="0.25">
      <c r="A31" s="122" t="s">
        <v>59</v>
      </c>
      <c r="B31" s="123"/>
      <c r="C31" s="123"/>
      <c r="D31" s="123"/>
      <c r="E31" s="123"/>
      <c r="F31" s="123"/>
      <c r="G31" s="123"/>
      <c r="H31" s="123"/>
      <c r="I31" s="124"/>
      <c r="J31" s="125">
        <f>SUM(O26*0.5)</f>
        <v>0</v>
      </c>
      <c r="K31" s="125"/>
      <c r="L31" s="29"/>
      <c r="M31" s="121"/>
      <c r="N31" s="121"/>
      <c r="O31" s="121"/>
      <c r="P31" s="121"/>
      <c r="Q31" s="121"/>
      <c r="R31" s="121"/>
      <c r="S31" s="121"/>
      <c r="T31" s="121"/>
      <c r="U31" s="27"/>
      <c r="V31" s="27"/>
      <c r="W31" s="27"/>
      <c r="X31" s="27"/>
      <c r="Y31" s="27"/>
      <c r="Z31" s="27"/>
      <c r="AA31" s="27"/>
      <c r="AB31" s="27"/>
      <c r="AC31" s="27"/>
      <c r="AD31" s="27"/>
      <c r="AE31" s="27"/>
      <c r="AF31" s="27"/>
      <c r="AG31" s="27"/>
      <c r="AH31" s="27"/>
      <c r="AI31" s="27"/>
      <c r="AJ31" s="27"/>
      <c r="AK31" s="28"/>
      <c r="AL31" s="28"/>
      <c r="AM31" s="28"/>
      <c r="AN31" s="28"/>
      <c r="AO31" s="28"/>
    </row>
    <row r="32" spans="1:41" ht="39.9" customHeight="1" x14ac:dyDescent="0.25">
      <c r="A32" s="122" t="s">
        <v>62</v>
      </c>
      <c r="B32" s="123"/>
      <c r="C32" s="123"/>
      <c r="D32" s="123"/>
      <c r="E32" s="123"/>
      <c r="F32" s="123"/>
      <c r="G32" s="123"/>
      <c r="H32" s="123"/>
      <c r="I32" s="124"/>
      <c r="J32" s="125">
        <f>SUM(O26*0.65)</f>
        <v>0</v>
      </c>
      <c r="K32" s="125"/>
      <c r="L32" s="29"/>
      <c r="M32" s="121"/>
      <c r="N32" s="121"/>
      <c r="O32" s="121"/>
      <c r="P32" s="121"/>
      <c r="Q32" s="121"/>
      <c r="R32" s="121"/>
      <c r="S32" s="121"/>
      <c r="T32" s="121"/>
      <c r="U32" s="27"/>
      <c r="V32" s="27"/>
      <c r="W32" s="27"/>
      <c r="X32" s="27"/>
      <c r="Y32" s="27"/>
      <c r="Z32" s="27"/>
      <c r="AA32" s="27"/>
      <c r="AB32" s="27"/>
      <c r="AC32" s="27"/>
      <c r="AD32" s="27"/>
      <c r="AE32" s="27"/>
      <c r="AF32" s="27"/>
      <c r="AG32" s="27"/>
      <c r="AH32" s="27"/>
      <c r="AI32" s="27"/>
      <c r="AJ32" s="27"/>
      <c r="AK32" s="28"/>
      <c r="AL32" s="28"/>
      <c r="AM32" s="28"/>
      <c r="AN32" s="28"/>
      <c r="AO32" s="28"/>
    </row>
    <row r="33" spans="1:41" ht="39.9" customHeight="1" x14ac:dyDescent="0.25">
      <c r="A33" s="122" t="s">
        <v>25</v>
      </c>
      <c r="B33" s="123"/>
      <c r="C33" s="123"/>
      <c r="D33" s="123"/>
      <c r="E33" s="123"/>
      <c r="F33" s="123"/>
      <c r="G33" s="123"/>
      <c r="H33" s="123"/>
      <c r="I33" s="124"/>
      <c r="J33" s="125">
        <f>T26</f>
        <v>0</v>
      </c>
      <c r="K33" s="125"/>
      <c r="L33" s="29"/>
      <c r="M33" s="121"/>
      <c r="N33" s="121"/>
      <c r="O33" s="121"/>
      <c r="P33" s="121"/>
      <c r="Q33" s="121"/>
      <c r="R33" s="121"/>
      <c r="S33" s="121"/>
      <c r="T33" s="121"/>
      <c r="U33" s="27"/>
      <c r="V33" s="27"/>
      <c r="W33" s="27"/>
      <c r="X33" s="27"/>
      <c r="Y33" s="27"/>
      <c r="Z33" s="27"/>
      <c r="AA33" s="27"/>
      <c r="AB33" s="27"/>
      <c r="AC33" s="27"/>
      <c r="AD33" s="27"/>
      <c r="AE33" s="27"/>
      <c r="AF33" s="27"/>
      <c r="AG33" s="27"/>
      <c r="AH33" s="27"/>
      <c r="AI33" s="27"/>
      <c r="AJ33" s="27"/>
      <c r="AK33" s="28"/>
      <c r="AL33" s="28"/>
      <c r="AM33" s="28"/>
      <c r="AN33" s="28"/>
      <c r="AO33" s="28"/>
    </row>
    <row r="34" spans="1:41" ht="39.9" customHeight="1" x14ac:dyDescent="0.25">
      <c r="A34" s="182"/>
      <c r="B34" s="182"/>
      <c r="C34" s="182"/>
      <c r="D34" s="182"/>
      <c r="E34" s="182"/>
      <c r="F34" s="182"/>
      <c r="G34" s="182"/>
      <c r="H34" s="182"/>
      <c r="I34" s="182"/>
      <c r="J34" s="125"/>
      <c r="K34" s="125"/>
      <c r="L34" s="29"/>
      <c r="M34" s="121"/>
      <c r="N34" s="121"/>
      <c r="O34" s="121"/>
      <c r="P34" s="121"/>
      <c r="Q34" s="121"/>
      <c r="R34" s="121"/>
      <c r="S34" s="121"/>
      <c r="T34" s="121"/>
      <c r="U34" s="27"/>
      <c r="V34" s="27"/>
      <c r="W34" s="27"/>
      <c r="X34" s="27"/>
      <c r="Y34" s="27"/>
      <c r="Z34" s="27"/>
      <c r="AA34" s="27"/>
      <c r="AB34" s="27"/>
      <c r="AC34" s="27"/>
      <c r="AD34" s="27"/>
      <c r="AE34" s="27"/>
      <c r="AF34" s="27"/>
      <c r="AG34" s="27"/>
      <c r="AH34" s="27"/>
      <c r="AI34" s="27"/>
      <c r="AJ34" s="27"/>
      <c r="AK34" s="28"/>
      <c r="AL34" s="28"/>
      <c r="AM34" s="28"/>
      <c r="AN34" s="28"/>
      <c r="AO34" s="28"/>
    </row>
    <row r="35" spans="1:41" ht="39.9" customHeight="1" x14ac:dyDescent="0.25">
      <c r="A35" s="122"/>
      <c r="B35" s="123"/>
      <c r="C35" s="123"/>
      <c r="D35" s="123"/>
      <c r="E35" s="123"/>
      <c r="F35" s="123"/>
      <c r="G35" s="123"/>
      <c r="H35" s="123"/>
      <c r="I35" s="124"/>
      <c r="J35" s="125"/>
      <c r="K35" s="125"/>
      <c r="L35" s="29"/>
      <c r="M35" s="121"/>
      <c r="N35" s="121"/>
      <c r="O35" s="121"/>
      <c r="P35" s="121"/>
      <c r="Q35" s="121"/>
      <c r="R35" s="121"/>
      <c r="S35" s="121"/>
      <c r="T35" s="121"/>
      <c r="U35" s="27"/>
      <c r="V35" s="27"/>
      <c r="W35" s="27"/>
      <c r="X35" s="27"/>
      <c r="Y35" s="27"/>
      <c r="Z35" s="27"/>
      <c r="AA35" s="27"/>
      <c r="AB35" s="27"/>
      <c r="AC35" s="27"/>
      <c r="AD35" s="27"/>
      <c r="AE35" s="27"/>
      <c r="AF35" s="27"/>
      <c r="AG35" s="27"/>
      <c r="AH35" s="27"/>
      <c r="AI35" s="27"/>
      <c r="AJ35" s="27"/>
      <c r="AK35" s="28"/>
      <c r="AL35" s="28"/>
      <c r="AM35" s="28"/>
      <c r="AN35" s="28"/>
      <c r="AO35" s="28"/>
    </row>
    <row r="36" spans="1:41" ht="39.9" customHeight="1" x14ac:dyDescent="0.25">
      <c r="A36" s="128"/>
      <c r="B36" s="129"/>
      <c r="C36" s="129"/>
      <c r="D36" s="129"/>
      <c r="E36" s="129"/>
      <c r="F36" s="129"/>
      <c r="G36" s="129"/>
      <c r="H36" s="129"/>
      <c r="I36" s="130"/>
      <c r="J36" s="125"/>
      <c r="K36" s="125"/>
      <c r="L36" s="29"/>
      <c r="M36" s="121"/>
      <c r="N36" s="121"/>
      <c r="O36" s="121"/>
      <c r="P36" s="121"/>
      <c r="Q36" s="121"/>
      <c r="R36" s="121"/>
      <c r="S36" s="121"/>
      <c r="T36" s="121"/>
      <c r="U36" s="27"/>
      <c r="V36" s="27"/>
      <c r="W36" s="27"/>
      <c r="X36" s="27"/>
      <c r="Y36" s="27"/>
      <c r="Z36" s="27"/>
      <c r="AA36" s="27"/>
      <c r="AB36" s="27"/>
      <c r="AC36" s="27"/>
      <c r="AD36" s="27"/>
      <c r="AE36" s="27"/>
      <c r="AF36" s="27"/>
      <c r="AG36" s="27"/>
      <c r="AH36" s="27"/>
      <c r="AI36" s="27"/>
      <c r="AJ36" s="27"/>
      <c r="AK36" s="28"/>
      <c r="AL36" s="28"/>
      <c r="AM36" s="28"/>
      <c r="AN36" s="28"/>
      <c r="AO36" s="28"/>
    </row>
    <row r="37" spans="1:41" ht="39.9" customHeight="1" x14ac:dyDescent="0.25">
      <c r="A37" s="122"/>
      <c r="B37" s="123"/>
      <c r="C37" s="123"/>
      <c r="D37" s="123"/>
      <c r="E37" s="123"/>
      <c r="F37" s="123"/>
      <c r="G37" s="123"/>
      <c r="H37" s="123"/>
      <c r="I37" s="124"/>
      <c r="J37" s="125"/>
      <c r="K37" s="125"/>
      <c r="M37" s="181" t="s">
        <v>24</v>
      </c>
      <c r="N37" s="181"/>
      <c r="O37" s="181"/>
      <c r="P37" s="181"/>
      <c r="Q37" s="181"/>
      <c r="R37" s="181"/>
      <c r="S37" s="181"/>
      <c r="T37" s="181"/>
      <c r="U37" s="27"/>
      <c r="V37" s="27"/>
      <c r="W37" s="27"/>
      <c r="X37" s="27"/>
      <c r="Y37" s="27"/>
      <c r="Z37" s="27"/>
      <c r="AA37" s="27"/>
      <c r="AB37" s="27"/>
      <c r="AC37" s="27"/>
      <c r="AD37" s="27"/>
      <c r="AE37" s="27"/>
      <c r="AF37" s="27"/>
      <c r="AG37" s="27"/>
      <c r="AH37" s="27"/>
      <c r="AI37" s="27"/>
      <c r="AJ37" s="27"/>
      <c r="AK37" s="28"/>
      <c r="AL37" s="28"/>
      <c r="AM37" s="28"/>
      <c r="AN37" s="28"/>
      <c r="AO37" s="28"/>
    </row>
    <row r="38" spans="1:41" ht="39.9" customHeight="1" x14ac:dyDescent="0.25">
      <c r="A38" s="128"/>
      <c r="B38" s="129"/>
      <c r="C38" s="129"/>
      <c r="D38" s="129"/>
      <c r="E38" s="129"/>
      <c r="F38" s="129"/>
      <c r="G38" s="129"/>
      <c r="H38" s="129"/>
      <c r="I38" s="130"/>
      <c r="J38" s="125"/>
      <c r="K38" s="125"/>
      <c r="L38" s="30"/>
      <c r="M38" s="181"/>
      <c r="N38" s="181"/>
      <c r="O38" s="181"/>
      <c r="P38" s="181"/>
      <c r="Q38" s="181"/>
      <c r="R38" s="181"/>
      <c r="S38" s="181"/>
      <c r="T38" s="181"/>
      <c r="U38" s="27"/>
      <c r="V38" s="27"/>
      <c r="W38" s="27"/>
      <c r="X38" s="27"/>
      <c r="Y38" s="27"/>
      <c r="Z38" s="27"/>
      <c r="AA38" s="27"/>
      <c r="AB38" s="27"/>
      <c r="AC38" s="27"/>
      <c r="AD38" s="27"/>
      <c r="AE38" s="27"/>
      <c r="AF38" s="27"/>
      <c r="AG38" s="27"/>
      <c r="AH38" s="27"/>
      <c r="AI38" s="27"/>
      <c r="AJ38" s="27"/>
      <c r="AK38" s="28"/>
      <c r="AL38" s="28"/>
      <c r="AM38" s="28"/>
      <c r="AN38" s="28"/>
      <c r="AO38" s="28"/>
    </row>
    <row r="39" spans="1:41" ht="39.9" customHeight="1" x14ac:dyDescent="0.25">
      <c r="A39" s="122"/>
      <c r="B39" s="123"/>
      <c r="C39" s="123"/>
      <c r="D39" s="123"/>
      <c r="E39" s="123"/>
      <c r="F39" s="123"/>
      <c r="G39" s="123"/>
      <c r="H39" s="123"/>
      <c r="I39" s="124"/>
      <c r="J39" s="125"/>
      <c r="K39" s="125"/>
      <c r="L39" s="30"/>
      <c r="M39" s="181"/>
      <c r="N39" s="181"/>
      <c r="O39" s="181"/>
      <c r="P39" s="181"/>
      <c r="Q39" s="181"/>
      <c r="R39" s="181"/>
      <c r="S39" s="181"/>
      <c r="T39" s="181"/>
      <c r="U39" s="27"/>
      <c r="V39" s="27"/>
      <c r="W39" s="27"/>
      <c r="X39" s="27"/>
      <c r="Y39" s="27"/>
      <c r="Z39" s="27"/>
      <c r="AA39" s="27"/>
      <c r="AB39" s="27"/>
      <c r="AC39" s="27"/>
      <c r="AD39" s="27"/>
      <c r="AE39" s="27"/>
      <c r="AF39" s="27"/>
      <c r="AG39" s="27"/>
      <c r="AH39" s="27"/>
      <c r="AI39" s="27"/>
      <c r="AJ39" s="27"/>
      <c r="AK39" s="28"/>
      <c r="AL39" s="28"/>
      <c r="AM39" s="28"/>
      <c r="AN39" s="28"/>
      <c r="AO39" s="28"/>
    </row>
    <row r="40" spans="1:41" ht="56.25" customHeight="1" x14ac:dyDescent="0.55000000000000004">
      <c r="A40" s="152"/>
      <c r="B40" s="152"/>
      <c r="C40" s="152"/>
      <c r="D40" s="152"/>
      <c r="E40" s="152"/>
      <c r="F40" s="152"/>
      <c r="G40" s="152"/>
      <c r="H40" s="152"/>
      <c r="I40" s="152"/>
      <c r="J40" s="114"/>
      <c r="K40" s="114"/>
      <c r="L40" s="30"/>
      <c r="M40" s="31"/>
      <c r="N40" s="31"/>
      <c r="O40" s="31"/>
      <c r="P40" s="31"/>
      <c r="Q40" s="31"/>
      <c r="R40" s="31"/>
      <c r="S40" s="31"/>
      <c r="T40" s="31"/>
      <c r="U40" s="27"/>
      <c r="V40" s="27"/>
      <c r="W40" s="27"/>
      <c r="X40" s="27"/>
      <c r="Y40" s="27"/>
      <c r="Z40" s="27"/>
      <c r="AA40" s="27"/>
      <c r="AB40" s="27"/>
      <c r="AC40" s="27"/>
      <c r="AD40" s="27"/>
      <c r="AE40" s="27"/>
      <c r="AF40" s="27"/>
      <c r="AG40" s="27"/>
      <c r="AH40" s="27"/>
      <c r="AI40" s="27"/>
      <c r="AJ40" s="27"/>
      <c r="AK40" s="28"/>
      <c r="AL40" s="28"/>
      <c r="AM40" s="28"/>
      <c r="AN40" s="28"/>
      <c r="AO40" s="28"/>
    </row>
    <row r="41" spans="1:41" ht="58.5" customHeight="1" x14ac:dyDescent="0.25">
      <c r="A41" s="113" t="s">
        <v>26</v>
      </c>
      <c r="B41" s="113"/>
      <c r="C41" s="113"/>
      <c r="D41" s="113"/>
      <c r="E41" s="113"/>
      <c r="F41" s="113"/>
      <c r="G41" s="113"/>
      <c r="H41" s="113"/>
      <c r="I41" s="113"/>
      <c r="J41" s="114">
        <v>0</v>
      </c>
      <c r="K41" s="114"/>
      <c r="L41" s="30"/>
      <c r="M41" s="32" t="s">
        <v>27</v>
      </c>
      <c r="N41" s="33"/>
      <c r="O41" s="33"/>
      <c r="P41" s="33"/>
      <c r="Q41" s="33"/>
      <c r="R41" s="33"/>
      <c r="S41" s="32" t="s">
        <v>28</v>
      </c>
      <c r="T41" s="33"/>
      <c r="U41" s="27"/>
      <c r="V41" s="27"/>
      <c r="W41" s="27"/>
      <c r="X41" s="27"/>
      <c r="Y41" s="27"/>
      <c r="Z41" s="27"/>
      <c r="AA41" s="27"/>
      <c r="AB41" s="27"/>
      <c r="AC41" s="27"/>
      <c r="AD41" s="27"/>
      <c r="AE41" s="27"/>
      <c r="AF41" s="27"/>
      <c r="AG41" s="27"/>
      <c r="AH41" s="27"/>
      <c r="AI41" s="27"/>
      <c r="AJ41" s="27"/>
      <c r="AK41" s="28"/>
      <c r="AL41" s="28"/>
      <c r="AM41" s="28"/>
      <c r="AN41" s="28"/>
      <c r="AO41" s="34"/>
    </row>
    <row r="42" spans="1:41" ht="39.9" customHeight="1" x14ac:dyDescent="0.55000000000000004">
      <c r="A42" s="145" t="s">
        <v>29</v>
      </c>
      <c r="B42" s="146"/>
      <c r="C42" s="147"/>
      <c r="D42" s="148">
        <f>SUM(J29:K41)</f>
        <v>0</v>
      </c>
      <c r="E42" s="149"/>
      <c r="F42" s="149"/>
      <c r="G42" s="149"/>
      <c r="H42" s="150"/>
      <c r="I42" s="30"/>
      <c r="J42" s="30"/>
      <c r="K42" s="30"/>
      <c r="L42" s="30"/>
      <c r="M42" s="31"/>
      <c r="N42" s="31"/>
      <c r="O42" s="31"/>
      <c r="P42" s="31"/>
      <c r="Q42" s="31"/>
      <c r="R42" s="31"/>
      <c r="S42" s="31"/>
      <c r="T42" s="31"/>
      <c r="U42" s="27"/>
      <c r="V42" s="27"/>
      <c r="W42" s="27"/>
      <c r="X42" s="27"/>
      <c r="Y42" s="27"/>
      <c r="Z42" s="27"/>
      <c r="AA42" s="27"/>
      <c r="AB42" s="27"/>
      <c r="AC42" s="27"/>
      <c r="AD42" s="27"/>
      <c r="AE42" s="27"/>
      <c r="AF42" s="27"/>
      <c r="AG42" s="27"/>
      <c r="AH42" s="27"/>
      <c r="AI42" s="27"/>
      <c r="AJ42" s="27"/>
      <c r="AK42" s="28"/>
      <c r="AL42" s="28"/>
      <c r="AM42" s="28"/>
      <c r="AN42" s="28"/>
      <c r="AO42" s="28"/>
    </row>
    <row r="43" spans="1:41" ht="39.9" customHeight="1" x14ac:dyDescent="0.25">
      <c r="A43" s="143" t="s">
        <v>51</v>
      </c>
      <c r="B43" s="143"/>
      <c r="C43" s="143"/>
      <c r="D43" s="143"/>
      <c r="E43" s="143"/>
      <c r="F43" s="143"/>
      <c r="G43" s="143"/>
      <c r="H43" s="143"/>
      <c r="I43" s="143"/>
      <c r="J43" s="143"/>
      <c r="K43" s="143"/>
      <c r="L43" s="30"/>
      <c r="M43" s="32" t="s">
        <v>31</v>
      </c>
      <c r="N43" s="33"/>
      <c r="O43" s="33"/>
      <c r="P43" s="33"/>
      <c r="Q43" s="33"/>
      <c r="R43" s="33"/>
      <c r="S43" s="33"/>
      <c r="T43" s="33"/>
      <c r="U43" s="27"/>
      <c r="V43" s="27"/>
      <c r="W43" s="27"/>
      <c r="X43" s="27"/>
      <c r="Y43" s="27"/>
      <c r="Z43" s="27"/>
      <c r="AA43" s="27"/>
      <c r="AB43" s="27"/>
      <c r="AC43" s="27"/>
      <c r="AD43" s="27"/>
      <c r="AE43" s="27"/>
      <c r="AF43" s="27"/>
      <c r="AG43" s="27"/>
      <c r="AH43" s="27"/>
      <c r="AI43" s="27"/>
      <c r="AJ43" s="27"/>
      <c r="AK43" s="28"/>
      <c r="AL43" s="28"/>
      <c r="AM43" s="28"/>
      <c r="AN43" s="28"/>
      <c r="AO43" s="28"/>
    </row>
    <row r="44" spans="1:41" ht="35.1" customHeight="1" x14ac:dyDescent="0.55000000000000004">
      <c r="A44" s="143"/>
      <c r="B44" s="143"/>
      <c r="C44" s="143"/>
      <c r="D44" s="143"/>
      <c r="E44" s="143"/>
      <c r="F44" s="143"/>
      <c r="G44" s="143"/>
      <c r="H44" s="143"/>
      <c r="I44" s="143"/>
      <c r="J44" s="143"/>
      <c r="K44" s="143"/>
      <c r="L44" s="30"/>
      <c r="M44" s="31"/>
      <c r="N44" s="31"/>
      <c r="O44" s="31"/>
      <c r="P44" s="31"/>
      <c r="Q44" s="31"/>
      <c r="R44" s="31"/>
      <c r="S44" s="31"/>
      <c r="T44" s="31"/>
      <c r="U44" s="27"/>
      <c r="V44" s="27"/>
      <c r="W44" s="27"/>
      <c r="X44" s="27"/>
      <c r="Y44" s="27"/>
      <c r="Z44" s="27"/>
      <c r="AA44" s="27"/>
      <c r="AB44" s="27"/>
      <c r="AC44" s="27"/>
      <c r="AD44" s="27"/>
      <c r="AE44" s="27"/>
      <c r="AF44" s="27"/>
      <c r="AG44" s="27"/>
      <c r="AH44" s="27"/>
      <c r="AI44" s="27"/>
      <c r="AJ44" s="27"/>
    </row>
    <row r="45" spans="1:41" ht="24.75" customHeight="1" x14ac:dyDescent="0.25">
      <c r="A45" s="143"/>
      <c r="B45" s="143"/>
      <c r="C45" s="143"/>
      <c r="D45" s="143"/>
      <c r="E45" s="143"/>
      <c r="F45" s="143"/>
      <c r="G45" s="143"/>
      <c r="H45" s="143"/>
      <c r="I45" s="143"/>
      <c r="J45" s="143"/>
      <c r="K45" s="143"/>
      <c r="L45" s="30"/>
      <c r="M45" s="32" t="s">
        <v>32</v>
      </c>
      <c r="N45" s="33"/>
      <c r="O45" s="33"/>
      <c r="P45" s="33"/>
      <c r="Q45" s="33"/>
      <c r="R45" s="33"/>
      <c r="S45" s="33"/>
      <c r="T45" s="33"/>
      <c r="U45" s="27"/>
      <c r="V45" s="27"/>
      <c r="W45" s="27"/>
      <c r="X45" s="27"/>
      <c r="Y45" s="27"/>
      <c r="Z45" s="27"/>
      <c r="AA45" s="27"/>
      <c r="AB45" s="27"/>
      <c r="AC45" s="27"/>
      <c r="AD45" s="27"/>
      <c r="AE45" s="27"/>
      <c r="AF45" s="27"/>
      <c r="AG45" s="27"/>
      <c r="AH45" s="27"/>
      <c r="AI45" s="27"/>
      <c r="AJ45" s="27"/>
    </row>
    <row r="46" spans="1:41" ht="25.5" customHeight="1" x14ac:dyDescent="0.55000000000000004">
      <c r="A46" s="143"/>
      <c r="B46" s="143"/>
      <c r="C46" s="143"/>
      <c r="D46" s="143"/>
      <c r="E46" s="143"/>
      <c r="F46" s="143"/>
      <c r="G46" s="143"/>
      <c r="H46" s="143"/>
      <c r="I46" s="143"/>
      <c r="J46" s="143"/>
      <c r="K46" s="143"/>
      <c r="L46" s="30"/>
      <c r="M46" s="35"/>
      <c r="N46" s="36"/>
      <c r="O46" s="37" t="s">
        <v>33</v>
      </c>
      <c r="P46" s="31"/>
      <c r="Q46" s="31"/>
      <c r="R46" s="31"/>
      <c r="S46" s="31"/>
      <c r="T46" s="35"/>
      <c r="U46" s="27"/>
      <c r="V46" s="27"/>
      <c r="W46" s="27"/>
      <c r="X46" s="27"/>
      <c r="Y46" s="27"/>
      <c r="Z46" s="27"/>
      <c r="AA46" s="27"/>
      <c r="AB46" s="27"/>
      <c r="AC46" s="27"/>
      <c r="AD46" s="27"/>
      <c r="AE46" s="27"/>
      <c r="AF46" s="27"/>
      <c r="AG46" s="27"/>
      <c r="AH46" s="27"/>
      <c r="AI46" s="27"/>
      <c r="AJ46" s="27"/>
    </row>
    <row r="47" spans="1:41" ht="60.75" customHeight="1" x14ac:dyDescent="0.25">
      <c r="A47" s="143"/>
      <c r="B47" s="143"/>
      <c r="C47" s="143"/>
      <c r="D47" s="143"/>
      <c r="E47" s="143"/>
      <c r="F47" s="143"/>
      <c r="G47" s="143"/>
      <c r="H47" s="143"/>
      <c r="I47" s="143"/>
      <c r="J47" s="143"/>
      <c r="K47" s="143"/>
      <c r="L47" s="30"/>
      <c r="M47" s="33"/>
      <c r="N47" s="33"/>
      <c r="O47" s="33"/>
      <c r="P47" s="33"/>
      <c r="Q47" s="33"/>
      <c r="R47" s="33"/>
      <c r="S47" s="33"/>
      <c r="T47" s="33"/>
    </row>
    <row r="48" spans="1:41" ht="35.1" customHeight="1" x14ac:dyDescent="0.25">
      <c r="A48" s="143"/>
      <c r="B48" s="143"/>
      <c r="C48" s="143"/>
      <c r="D48" s="143"/>
      <c r="E48" s="143"/>
      <c r="F48" s="143"/>
      <c r="G48" s="143"/>
      <c r="H48" s="143"/>
      <c r="I48" s="143"/>
      <c r="J48" s="143"/>
      <c r="K48" s="143"/>
      <c r="L48" s="30"/>
      <c r="M48" s="102" t="s">
        <v>34</v>
      </c>
      <c r="N48" s="103"/>
      <c r="O48" s="103"/>
      <c r="P48" s="103"/>
      <c r="Q48" s="103"/>
      <c r="R48" s="30"/>
      <c r="S48" s="104" t="s">
        <v>35</v>
      </c>
      <c r="T48" s="105"/>
    </row>
    <row r="49" spans="1:20" ht="114.75" customHeight="1" x14ac:dyDescent="0.25">
      <c r="A49" s="180"/>
      <c r="B49" s="180"/>
      <c r="C49" s="180"/>
      <c r="D49" s="180"/>
      <c r="E49" s="180"/>
      <c r="F49" s="180"/>
      <c r="G49" s="180"/>
      <c r="H49" s="180"/>
      <c r="I49" s="180"/>
      <c r="J49" s="180"/>
      <c r="K49" s="180"/>
      <c r="L49" s="30"/>
      <c r="M49" s="103"/>
      <c r="N49" s="103"/>
      <c r="O49" s="103"/>
      <c r="P49" s="103"/>
      <c r="Q49" s="103"/>
      <c r="R49" s="30"/>
      <c r="S49" s="106" t="s">
        <v>36</v>
      </c>
      <c r="T49" s="107"/>
    </row>
  </sheetData>
  <mergeCells count="74">
    <mergeCell ref="S48:T48"/>
    <mergeCell ref="S49:T49"/>
    <mergeCell ref="A41:I41"/>
    <mergeCell ref="J41:K41"/>
    <mergeCell ref="A42:C42"/>
    <mergeCell ref="D42:H42"/>
    <mergeCell ref="A43:K49"/>
    <mergeCell ref="M48:Q49"/>
    <mergeCell ref="M37:T39"/>
    <mergeCell ref="A33:I33"/>
    <mergeCell ref="J33:K33"/>
    <mergeCell ref="A39:I39"/>
    <mergeCell ref="J39:K39"/>
    <mergeCell ref="M29:T36"/>
    <mergeCell ref="A30:I30"/>
    <mergeCell ref="J30:K30"/>
    <mergeCell ref="A31:I31"/>
    <mergeCell ref="J31:K31"/>
    <mergeCell ref="A32:I32"/>
    <mergeCell ref="J32:K32"/>
    <mergeCell ref="A34:I34"/>
    <mergeCell ref="J34:K34"/>
    <mergeCell ref="A35:I35"/>
    <mergeCell ref="J35:K35"/>
    <mergeCell ref="A40:I40"/>
    <mergeCell ref="J40:K40"/>
    <mergeCell ref="A36:I36"/>
    <mergeCell ref="J36:K36"/>
    <mergeCell ref="A37:I37"/>
    <mergeCell ref="J37:K37"/>
    <mergeCell ref="A38:I38"/>
    <mergeCell ref="J38:K38"/>
    <mergeCell ref="B25:H25"/>
    <mergeCell ref="I25:K25"/>
    <mergeCell ref="A26:K26"/>
    <mergeCell ref="A29:I29"/>
    <mergeCell ref="J29:K29"/>
    <mergeCell ref="B22:H22"/>
    <mergeCell ref="I22:K22"/>
    <mergeCell ref="B23:H23"/>
    <mergeCell ref="I23:K23"/>
    <mergeCell ref="B24:H24"/>
    <mergeCell ref="I24:K24"/>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C4:S4"/>
    <mergeCell ref="B7:D9"/>
    <mergeCell ref="E7:K7"/>
    <mergeCell ref="A8:A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pageSetUpPr fitToPage="1"/>
  </sheetPr>
  <dimension ref="A1:AO50"/>
  <sheetViews>
    <sheetView tabSelected="1" topLeftCell="A10" zoomScale="55" zoomScaleNormal="55" workbookViewId="0">
      <selection activeCell="J30" sqref="J30:K30"/>
    </sheetView>
  </sheetViews>
  <sheetFormatPr defaultColWidth="9.109375" defaultRowHeight="13.8" x14ac:dyDescent="0.25"/>
  <cols>
    <col min="1" max="1" width="13" style="1" customWidth="1"/>
    <col min="2" max="2" width="12.33203125" style="1" customWidth="1"/>
    <col min="3" max="3" width="10.6640625" style="1" customWidth="1"/>
    <col min="4" max="4" width="3.33203125" style="1" customWidth="1"/>
    <col min="5" max="5" width="10.6640625" style="1" customWidth="1"/>
    <col min="6" max="6" width="11.5546875" style="1" customWidth="1"/>
    <col min="7" max="11" width="10.6640625" style="1" customWidth="1"/>
    <col min="12" max="20" width="20.6640625" style="1" customWidth="1"/>
    <col min="21" max="16384" width="9.109375" style="1"/>
  </cols>
  <sheetData>
    <row r="1" spans="1:20" ht="35.4" x14ac:dyDescent="0.6">
      <c r="A1" s="176" t="s">
        <v>0</v>
      </c>
      <c r="B1" s="176"/>
      <c r="C1" s="176"/>
      <c r="D1" s="176"/>
      <c r="E1" s="176"/>
      <c r="F1" s="176"/>
      <c r="G1" s="176"/>
      <c r="H1" s="176"/>
      <c r="I1" s="176"/>
      <c r="J1" s="176"/>
      <c r="K1" s="176"/>
      <c r="L1" s="176"/>
      <c r="M1" s="176"/>
      <c r="N1" s="176"/>
      <c r="O1" s="176"/>
      <c r="P1" s="176"/>
      <c r="Q1" s="176"/>
      <c r="R1" s="176"/>
      <c r="S1" s="176"/>
      <c r="T1" s="176"/>
    </row>
    <row r="2" spans="1:20" ht="35.4" x14ac:dyDescent="0.6">
      <c r="A2" s="176" t="s">
        <v>1</v>
      </c>
      <c r="B2" s="176"/>
      <c r="C2" s="176"/>
      <c r="D2" s="176"/>
      <c r="E2" s="176"/>
      <c r="F2" s="176"/>
      <c r="G2" s="176"/>
      <c r="H2" s="176"/>
      <c r="I2" s="176"/>
      <c r="J2" s="176"/>
      <c r="K2" s="176"/>
      <c r="L2" s="176"/>
      <c r="M2" s="176"/>
      <c r="N2" s="176"/>
      <c r="O2" s="176"/>
      <c r="P2" s="176"/>
      <c r="Q2" s="176"/>
      <c r="R2" s="176"/>
      <c r="S2" s="176"/>
      <c r="T2" s="176"/>
    </row>
    <row r="3" spans="1:20" ht="39.6" x14ac:dyDescent="0.65">
      <c r="A3" s="177" t="s">
        <v>47</v>
      </c>
      <c r="B3" s="177"/>
      <c r="C3" s="177"/>
      <c r="D3" s="177"/>
      <c r="E3" s="177"/>
      <c r="F3" s="177"/>
      <c r="G3" s="177"/>
      <c r="H3" s="177"/>
      <c r="I3" s="177"/>
      <c r="J3" s="177"/>
      <c r="K3" s="177"/>
      <c r="L3" s="177"/>
      <c r="M3" s="177"/>
      <c r="N3" s="177"/>
      <c r="O3" s="177"/>
      <c r="P3" s="177"/>
      <c r="Q3" s="177"/>
      <c r="R3" s="177"/>
      <c r="S3" s="177"/>
      <c r="T3" s="177"/>
    </row>
    <row r="4" spans="1:20" ht="50.1" customHeight="1" x14ac:dyDescent="0.75">
      <c r="C4" s="177" t="s">
        <v>52</v>
      </c>
      <c r="D4" s="194"/>
      <c r="E4" s="194"/>
      <c r="F4" s="194"/>
      <c r="G4" s="194"/>
      <c r="H4" s="194"/>
      <c r="I4" s="194"/>
      <c r="J4" s="194"/>
      <c r="K4" s="194"/>
      <c r="L4" s="194"/>
      <c r="M4" s="194"/>
      <c r="N4" s="194"/>
      <c r="O4" s="194"/>
      <c r="P4" s="194"/>
      <c r="Q4" s="194"/>
      <c r="R4" s="194"/>
      <c r="S4" s="194"/>
    </row>
    <row r="5" spans="1:20" ht="50.1" customHeight="1" thickBot="1" x14ac:dyDescent="0.45">
      <c r="M5" s="38" t="s">
        <v>3</v>
      </c>
      <c r="N5" s="39"/>
      <c r="O5" s="40"/>
      <c r="P5" s="40"/>
      <c r="Q5" s="40"/>
      <c r="R5" s="40"/>
      <c r="S5" s="40"/>
    </row>
    <row r="6" spans="1:20" ht="22.8" x14ac:dyDescent="0.4">
      <c r="B6" s="41" t="s">
        <v>4</v>
      </c>
      <c r="C6" s="42"/>
      <c r="D6" s="42"/>
      <c r="N6" s="43"/>
      <c r="O6" s="43"/>
      <c r="P6" s="43"/>
      <c r="Q6" s="43"/>
      <c r="R6" s="43"/>
      <c r="S6" s="44"/>
    </row>
    <row r="7" spans="1:20" ht="21" customHeight="1" thickBot="1" x14ac:dyDescent="0.45">
      <c r="B7" s="186" t="s">
        <v>6</v>
      </c>
      <c r="C7" s="186"/>
      <c r="D7" s="186"/>
      <c r="E7" s="142" t="s">
        <v>75</v>
      </c>
      <c r="F7" s="142"/>
      <c r="G7" s="142"/>
      <c r="H7" s="142"/>
      <c r="I7" s="142"/>
      <c r="J7" s="142"/>
      <c r="K7" s="142"/>
      <c r="M7" s="38" t="s">
        <v>7</v>
      </c>
      <c r="N7" s="39"/>
      <c r="O7" s="45"/>
      <c r="P7" s="45"/>
      <c r="Q7" s="45"/>
      <c r="R7" s="45"/>
      <c r="S7" s="45"/>
    </row>
    <row r="8" spans="1:20" ht="24.75" customHeight="1" x14ac:dyDescent="0.25">
      <c r="A8" s="164" t="s">
        <v>53</v>
      </c>
      <c r="B8" s="186"/>
      <c r="C8" s="186"/>
      <c r="D8" s="186"/>
      <c r="E8" s="46"/>
      <c r="F8" s="46"/>
      <c r="G8" s="46"/>
      <c r="H8" s="46"/>
      <c r="I8" s="46"/>
      <c r="J8" s="46"/>
      <c r="K8" s="46"/>
    </row>
    <row r="9" spans="1:20" ht="41.25" customHeight="1" x14ac:dyDescent="0.35">
      <c r="A9" s="189"/>
      <c r="B9" s="187"/>
      <c r="C9" s="187"/>
      <c r="D9" s="187"/>
      <c r="E9" s="46"/>
      <c r="F9" s="46"/>
      <c r="G9" s="46"/>
      <c r="H9" s="46"/>
      <c r="I9" s="46"/>
      <c r="J9" s="46"/>
      <c r="K9" s="46"/>
      <c r="L9" s="15">
        <v>1</v>
      </c>
      <c r="M9" s="15">
        <v>2</v>
      </c>
      <c r="N9" s="15">
        <v>3</v>
      </c>
      <c r="O9" s="15">
        <v>4</v>
      </c>
      <c r="P9" s="15">
        <v>5</v>
      </c>
      <c r="Q9" s="15">
        <v>6</v>
      </c>
      <c r="R9" s="15">
        <v>7</v>
      </c>
      <c r="S9" s="15">
        <v>8</v>
      </c>
      <c r="T9" s="15">
        <v>9</v>
      </c>
    </row>
    <row r="10" spans="1:20" ht="54" x14ac:dyDescent="0.25">
      <c r="A10" s="17" t="s">
        <v>8</v>
      </c>
      <c r="B10" s="183" t="s">
        <v>9</v>
      </c>
      <c r="C10" s="183"/>
      <c r="D10" s="183"/>
      <c r="E10" s="183"/>
      <c r="F10" s="183"/>
      <c r="G10" s="183"/>
      <c r="H10" s="183"/>
      <c r="I10" s="161" t="s">
        <v>10</v>
      </c>
      <c r="J10" s="161"/>
      <c r="K10" s="161"/>
      <c r="L10" s="17" t="s">
        <v>11</v>
      </c>
      <c r="M10" s="17" t="s">
        <v>12</v>
      </c>
      <c r="N10" s="17" t="s">
        <v>13</v>
      </c>
      <c r="O10" s="17" t="s">
        <v>14</v>
      </c>
      <c r="P10" s="17" t="s">
        <v>15</v>
      </c>
      <c r="Q10" s="17" t="s">
        <v>16</v>
      </c>
      <c r="R10" s="17" t="s">
        <v>78</v>
      </c>
      <c r="S10" s="17" t="s">
        <v>17</v>
      </c>
      <c r="T10" s="70" t="s">
        <v>54</v>
      </c>
    </row>
    <row r="11" spans="1:20" ht="35.1" customHeight="1" x14ac:dyDescent="0.25">
      <c r="A11" s="18"/>
      <c r="B11" s="131"/>
      <c r="C11" s="131"/>
      <c r="D11" s="131"/>
      <c r="E11" s="131"/>
      <c r="F11" s="131"/>
      <c r="G11" s="131"/>
      <c r="H11" s="131"/>
      <c r="I11" s="132"/>
      <c r="J11" s="132"/>
      <c r="K11" s="132"/>
      <c r="L11" s="19"/>
      <c r="M11" s="19"/>
      <c r="N11" s="19"/>
      <c r="O11" s="20">
        <f t="shared" ref="O11:O25" si="0">L11+M11+N11</f>
        <v>0</v>
      </c>
      <c r="P11" s="21">
        <f t="shared" ref="P11:P25" si="1">SUM(L11+(M11*1.5)+(N11*2))*A11</f>
        <v>0</v>
      </c>
      <c r="Q11" s="22">
        <f t="shared" ref="Q11:Q25" si="2">P11*0.11</f>
        <v>0</v>
      </c>
      <c r="R11" s="23">
        <f>(L11+M11+N11)*2.78</f>
        <v>0</v>
      </c>
      <c r="S11" s="23">
        <f>P11+Q11+R11</f>
        <v>0</v>
      </c>
      <c r="T11" s="24">
        <v>0</v>
      </c>
    </row>
    <row r="12" spans="1:20" ht="35.1" customHeight="1" x14ac:dyDescent="0.25">
      <c r="A12" s="18"/>
      <c r="B12" s="131"/>
      <c r="C12" s="131"/>
      <c r="D12" s="131"/>
      <c r="E12" s="131"/>
      <c r="F12" s="131"/>
      <c r="G12" s="131"/>
      <c r="H12" s="131"/>
      <c r="I12" s="132"/>
      <c r="J12" s="132"/>
      <c r="K12" s="132"/>
      <c r="L12" s="19"/>
      <c r="M12" s="19"/>
      <c r="N12" s="19"/>
      <c r="O12" s="20">
        <f t="shared" si="0"/>
        <v>0</v>
      </c>
      <c r="P12" s="21">
        <f t="shared" si="1"/>
        <v>0</v>
      </c>
      <c r="Q12" s="22">
        <f t="shared" si="2"/>
        <v>0</v>
      </c>
      <c r="R12" s="23">
        <f t="shared" ref="R12:R25" si="3">(L12+M12+N12)*2.78</f>
        <v>0</v>
      </c>
      <c r="S12" s="23">
        <f t="shared" ref="S12:S25" si="4">P12+Q12+R12</f>
        <v>0</v>
      </c>
      <c r="T12" s="24">
        <v>0</v>
      </c>
    </row>
    <row r="13" spans="1:20" ht="35.1" customHeight="1" x14ac:dyDescent="0.25">
      <c r="A13" s="18"/>
      <c r="B13" s="131"/>
      <c r="C13" s="131"/>
      <c r="D13" s="131"/>
      <c r="E13" s="131"/>
      <c r="F13" s="131"/>
      <c r="G13" s="131"/>
      <c r="H13" s="131"/>
      <c r="I13" s="132"/>
      <c r="J13" s="132"/>
      <c r="K13" s="132"/>
      <c r="L13" s="19"/>
      <c r="M13" s="19"/>
      <c r="N13" s="19"/>
      <c r="O13" s="20">
        <f t="shared" si="0"/>
        <v>0</v>
      </c>
      <c r="P13" s="21">
        <f t="shared" si="1"/>
        <v>0</v>
      </c>
      <c r="Q13" s="22">
        <f t="shared" si="2"/>
        <v>0</v>
      </c>
      <c r="R13" s="23">
        <f t="shared" si="3"/>
        <v>0</v>
      </c>
      <c r="S13" s="23">
        <f t="shared" si="4"/>
        <v>0</v>
      </c>
      <c r="T13" s="24">
        <v>0</v>
      </c>
    </row>
    <row r="14" spans="1:20" ht="35.1" customHeight="1" x14ac:dyDescent="0.25">
      <c r="A14" s="18"/>
      <c r="B14" s="131"/>
      <c r="C14" s="131"/>
      <c r="D14" s="131"/>
      <c r="E14" s="131"/>
      <c r="F14" s="131"/>
      <c r="G14" s="131"/>
      <c r="H14" s="131"/>
      <c r="I14" s="132"/>
      <c r="J14" s="132"/>
      <c r="K14" s="132"/>
      <c r="L14" s="19"/>
      <c r="M14" s="19"/>
      <c r="N14" s="19"/>
      <c r="O14" s="20">
        <f t="shared" si="0"/>
        <v>0</v>
      </c>
      <c r="P14" s="21">
        <f t="shared" si="1"/>
        <v>0</v>
      </c>
      <c r="Q14" s="22">
        <f t="shared" si="2"/>
        <v>0</v>
      </c>
      <c r="R14" s="23">
        <f t="shared" si="3"/>
        <v>0</v>
      </c>
      <c r="S14" s="23">
        <f t="shared" si="4"/>
        <v>0</v>
      </c>
      <c r="T14" s="24">
        <v>0</v>
      </c>
    </row>
    <row r="15" spans="1:20" ht="35.1" customHeight="1" x14ac:dyDescent="0.25">
      <c r="A15" s="18"/>
      <c r="B15" s="131"/>
      <c r="C15" s="131"/>
      <c r="D15" s="131"/>
      <c r="E15" s="131"/>
      <c r="F15" s="131"/>
      <c r="G15" s="131"/>
      <c r="H15" s="131"/>
      <c r="I15" s="132"/>
      <c r="J15" s="132"/>
      <c r="K15" s="132"/>
      <c r="L15" s="19"/>
      <c r="M15" s="19"/>
      <c r="N15" s="19"/>
      <c r="O15" s="20">
        <f t="shared" si="0"/>
        <v>0</v>
      </c>
      <c r="P15" s="21">
        <f t="shared" si="1"/>
        <v>0</v>
      </c>
      <c r="Q15" s="22">
        <f t="shared" si="2"/>
        <v>0</v>
      </c>
      <c r="R15" s="23">
        <f t="shared" si="3"/>
        <v>0</v>
      </c>
      <c r="S15" s="23">
        <f t="shared" si="4"/>
        <v>0</v>
      </c>
      <c r="T15" s="24">
        <v>0</v>
      </c>
    </row>
    <row r="16" spans="1:20" ht="35.1" customHeight="1" x14ac:dyDescent="0.25">
      <c r="A16" s="18"/>
      <c r="B16" s="131"/>
      <c r="C16" s="131"/>
      <c r="D16" s="131"/>
      <c r="E16" s="131"/>
      <c r="F16" s="131"/>
      <c r="G16" s="131"/>
      <c r="H16" s="131"/>
      <c r="I16" s="132"/>
      <c r="J16" s="132"/>
      <c r="K16" s="132"/>
      <c r="L16" s="19"/>
      <c r="M16" s="19"/>
      <c r="N16" s="19"/>
      <c r="O16" s="20">
        <f t="shared" si="0"/>
        <v>0</v>
      </c>
      <c r="P16" s="21">
        <f t="shared" si="1"/>
        <v>0</v>
      </c>
      <c r="Q16" s="22">
        <f t="shared" si="2"/>
        <v>0</v>
      </c>
      <c r="R16" s="23">
        <f t="shared" si="3"/>
        <v>0</v>
      </c>
      <c r="S16" s="23">
        <f t="shared" si="4"/>
        <v>0</v>
      </c>
      <c r="T16" s="24">
        <v>0</v>
      </c>
    </row>
    <row r="17" spans="1:41" ht="35.1" customHeight="1" x14ac:dyDescent="0.25">
      <c r="A17" s="18"/>
      <c r="B17" s="131"/>
      <c r="C17" s="131"/>
      <c r="D17" s="131"/>
      <c r="E17" s="131"/>
      <c r="F17" s="131"/>
      <c r="G17" s="131"/>
      <c r="H17" s="131"/>
      <c r="I17" s="132"/>
      <c r="J17" s="132"/>
      <c r="K17" s="132"/>
      <c r="L17" s="19"/>
      <c r="M17" s="19"/>
      <c r="N17" s="19"/>
      <c r="O17" s="20">
        <f t="shared" si="0"/>
        <v>0</v>
      </c>
      <c r="P17" s="21">
        <f t="shared" si="1"/>
        <v>0</v>
      </c>
      <c r="Q17" s="22">
        <f t="shared" si="2"/>
        <v>0</v>
      </c>
      <c r="R17" s="23">
        <f t="shared" si="3"/>
        <v>0</v>
      </c>
      <c r="S17" s="23">
        <f t="shared" si="4"/>
        <v>0</v>
      </c>
      <c r="T17" s="24">
        <v>0</v>
      </c>
    </row>
    <row r="18" spans="1:41" ht="35.1" customHeight="1" x14ac:dyDescent="0.25">
      <c r="A18" s="18"/>
      <c r="B18" s="131"/>
      <c r="C18" s="131"/>
      <c r="D18" s="131"/>
      <c r="E18" s="131"/>
      <c r="F18" s="131"/>
      <c r="G18" s="131"/>
      <c r="H18" s="131"/>
      <c r="I18" s="132"/>
      <c r="J18" s="132"/>
      <c r="K18" s="132"/>
      <c r="L18" s="19"/>
      <c r="M18" s="19"/>
      <c r="N18" s="19"/>
      <c r="O18" s="20">
        <f t="shared" si="0"/>
        <v>0</v>
      </c>
      <c r="P18" s="21">
        <f t="shared" si="1"/>
        <v>0</v>
      </c>
      <c r="Q18" s="22">
        <f t="shared" si="2"/>
        <v>0</v>
      </c>
      <c r="R18" s="23">
        <f t="shared" si="3"/>
        <v>0</v>
      </c>
      <c r="S18" s="23">
        <f t="shared" si="4"/>
        <v>0</v>
      </c>
      <c r="T18" s="24">
        <v>0</v>
      </c>
    </row>
    <row r="19" spans="1:41" ht="35.1" customHeight="1" x14ac:dyDescent="0.25">
      <c r="A19" s="18"/>
      <c r="B19" s="131"/>
      <c r="C19" s="131"/>
      <c r="D19" s="131"/>
      <c r="E19" s="131"/>
      <c r="F19" s="131"/>
      <c r="G19" s="131"/>
      <c r="H19" s="131"/>
      <c r="I19" s="132"/>
      <c r="J19" s="132"/>
      <c r="K19" s="132"/>
      <c r="L19" s="19"/>
      <c r="M19" s="19"/>
      <c r="N19" s="19"/>
      <c r="O19" s="20">
        <f t="shared" si="0"/>
        <v>0</v>
      </c>
      <c r="P19" s="21">
        <f t="shared" si="1"/>
        <v>0</v>
      </c>
      <c r="Q19" s="22">
        <f t="shared" si="2"/>
        <v>0</v>
      </c>
      <c r="R19" s="23">
        <f t="shared" si="3"/>
        <v>0</v>
      </c>
      <c r="S19" s="23">
        <f t="shared" si="4"/>
        <v>0</v>
      </c>
      <c r="T19" s="24">
        <v>0</v>
      </c>
    </row>
    <row r="20" spans="1:41" ht="35.1" customHeight="1" x14ac:dyDescent="0.25">
      <c r="A20" s="18"/>
      <c r="B20" s="131"/>
      <c r="C20" s="131"/>
      <c r="D20" s="131"/>
      <c r="E20" s="131"/>
      <c r="F20" s="131"/>
      <c r="G20" s="131"/>
      <c r="H20" s="131"/>
      <c r="I20" s="132"/>
      <c r="J20" s="132"/>
      <c r="K20" s="132"/>
      <c r="L20" s="19"/>
      <c r="M20" s="19"/>
      <c r="N20" s="19"/>
      <c r="O20" s="20">
        <f t="shared" si="0"/>
        <v>0</v>
      </c>
      <c r="P20" s="21">
        <f t="shared" si="1"/>
        <v>0</v>
      </c>
      <c r="Q20" s="22">
        <f t="shared" si="2"/>
        <v>0</v>
      </c>
      <c r="R20" s="23">
        <f t="shared" si="3"/>
        <v>0</v>
      </c>
      <c r="S20" s="23">
        <f t="shared" si="4"/>
        <v>0</v>
      </c>
      <c r="T20" s="24">
        <v>0</v>
      </c>
    </row>
    <row r="21" spans="1:41" ht="35.1" customHeight="1" x14ac:dyDescent="0.25">
      <c r="A21" s="18"/>
      <c r="B21" s="131"/>
      <c r="C21" s="131"/>
      <c r="D21" s="131"/>
      <c r="E21" s="131"/>
      <c r="F21" s="131"/>
      <c r="G21" s="131"/>
      <c r="H21" s="131"/>
      <c r="I21" s="132"/>
      <c r="J21" s="132"/>
      <c r="K21" s="132"/>
      <c r="L21" s="19"/>
      <c r="M21" s="19"/>
      <c r="N21" s="19"/>
      <c r="O21" s="20">
        <f t="shared" si="0"/>
        <v>0</v>
      </c>
      <c r="P21" s="21">
        <f t="shared" si="1"/>
        <v>0</v>
      </c>
      <c r="Q21" s="22">
        <f t="shared" si="2"/>
        <v>0</v>
      </c>
      <c r="R21" s="23">
        <f t="shared" si="3"/>
        <v>0</v>
      </c>
      <c r="S21" s="23">
        <f t="shared" si="4"/>
        <v>0</v>
      </c>
      <c r="T21" s="24">
        <v>0</v>
      </c>
    </row>
    <row r="22" spans="1:41" ht="35.1" customHeight="1" x14ac:dyDescent="0.25">
      <c r="A22" s="18"/>
      <c r="B22" s="131"/>
      <c r="C22" s="131"/>
      <c r="D22" s="131"/>
      <c r="E22" s="131"/>
      <c r="F22" s="131"/>
      <c r="G22" s="131"/>
      <c r="H22" s="131"/>
      <c r="I22" s="132"/>
      <c r="J22" s="132"/>
      <c r="K22" s="132"/>
      <c r="L22" s="19"/>
      <c r="M22" s="19"/>
      <c r="N22" s="19"/>
      <c r="O22" s="20">
        <f t="shared" si="0"/>
        <v>0</v>
      </c>
      <c r="P22" s="21">
        <f t="shared" si="1"/>
        <v>0</v>
      </c>
      <c r="Q22" s="22">
        <f t="shared" si="2"/>
        <v>0</v>
      </c>
      <c r="R22" s="23">
        <f t="shared" si="3"/>
        <v>0</v>
      </c>
      <c r="S22" s="23">
        <f t="shared" si="4"/>
        <v>0</v>
      </c>
      <c r="T22" s="24">
        <v>0</v>
      </c>
    </row>
    <row r="23" spans="1:41" ht="35.1" customHeight="1" x14ac:dyDescent="0.25">
      <c r="A23" s="18"/>
      <c r="B23" s="131"/>
      <c r="C23" s="131"/>
      <c r="D23" s="131"/>
      <c r="E23" s="131"/>
      <c r="F23" s="131"/>
      <c r="G23" s="131"/>
      <c r="H23" s="131"/>
      <c r="I23" s="132"/>
      <c r="J23" s="132"/>
      <c r="K23" s="132"/>
      <c r="L23" s="19"/>
      <c r="M23" s="19"/>
      <c r="N23" s="19"/>
      <c r="O23" s="20">
        <f t="shared" si="0"/>
        <v>0</v>
      </c>
      <c r="P23" s="21">
        <f t="shared" si="1"/>
        <v>0</v>
      </c>
      <c r="Q23" s="22">
        <f t="shared" si="2"/>
        <v>0</v>
      </c>
      <c r="R23" s="23">
        <f t="shared" si="3"/>
        <v>0</v>
      </c>
      <c r="S23" s="23">
        <f t="shared" si="4"/>
        <v>0</v>
      </c>
      <c r="T23" s="24">
        <v>0</v>
      </c>
    </row>
    <row r="24" spans="1:41" ht="35.1" customHeight="1" x14ac:dyDescent="0.25">
      <c r="A24" s="18"/>
      <c r="B24" s="131"/>
      <c r="C24" s="131"/>
      <c r="D24" s="131"/>
      <c r="E24" s="131"/>
      <c r="F24" s="131"/>
      <c r="G24" s="131"/>
      <c r="H24" s="131"/>
      <c r="I24" s="132"/>
      <c r="J24" s="132"/>
      <c r="K24" s="132"/>
      <c r="L24" s="19"/>
      <c r="M24" s="19"/>
      <c r="N24" s="19"/>
      <c r="O24" s="20">
        <f t="shared" si="0"/>
        <v>0</v>
      </c>
      <c r="P24" s="21">
        <f t="shared" si="1"/>
        <v>0</v>
      </c>
      <c r="Q24" s="22">
        <f t="shared" si="2"/>
        <v>0</v>
      </c>
      <c r="R24" s="23">
        <f t="shared" si="3"/>
        <v>0</v>
      </c>
      <c r="S24" s="23">
        <f t="shared" si="4"/>
        <v>0</v>
      </c>
      <c r="T24" s="24">
        <v>0</v>
      </c>
    </row>
    <row r="25" spans="1:41" ht="35.1" customHeight="1" x14ac:dyDescent="0.25">
      <c r="A25" s="18"/>
      <c r="B25" s="131"/>
      <c r="C25" s="131"/>
      <c r="D25" s="131"/>
      <c r="E25" s="131"/>
      <c r="F25" s="131"/>
      <c r="G25" s="131"/>
      <c r="H25" s="131"/>
      <c r="I25" s="132"/>
      <c r="J25" s="132"/>
      <c r="K25" s="132"/>
      <c r="L25" s="19"/>
      <c r="M25" s="19"/>
      <c r="N25" s="19"/>
      <c r="O25" s="20">
        <f t="shared" si="0"/>
        <v>0</v>
      </c>
      <c r="P25" s="21">
        <f t="shared" si="1"/>
        <v>0</v>
      </c>
      <c r="Q25" s="22">
        <f t="shared" si="2"/>
        <v>0</v>
      </c>
      <c r="R25" s="23">
        <f t="shared" si="3"/>
        <v>0</v>
      </c>
      <c r="S25" s="23">
        <f t="shared" si="4"/>
        <v>0</v>
      </c>
      <c r="T25" s="24">
        <v>0</v>
      </c>
    </row>
    <row r="26" spans="1:41" ht="35.1" customHeight="1" x14ac:dyDescent="0.25">
      <c r="A26" s="179" t="s">
        <v>19</v>
      </c>
      <c r="B26" s="179"/>
      <c r="C26" s="179"/>
      <c r="D26" s="179"/>
      <c r="E26" s="179"/>
      <c r="F26" s="179"/>
      <c r="G26" s="179"/>
      <c r="H26" s="179"/>
      <c r="I26" s="179"/>
      <c r="J26" s="179"/>
      <c r="K26" s="179"/>
      <c r="L26" s="58">
        <f t="shared" ref="L26:P26" si="5">SUM(L11:L25)</f>
        <v>0</v>
      </c>
      <c r="M26" s="58">
        <f t="shared" si="5"/>
        <v>0</v>
      </c>
      <c r="N26" s="58">
        <f t="shared" si="5"/>
        <v>0</v>
      </c>
      <c r="O26" s="59">
        <f t="shared" si="5"/>
        <v>0</v>
      </c>
      <c r="P26" s="25">
        <f t="shared" si="5"/>
        <v>0</v>
      </c>
      <c r="Q26" s="25">
        <f t="shared" ref="Q26" si="6">SUM(Q11:Q25)</f>
        <v>0</v>
      </c>
      <c r="R26" s="25">
        <f>SUM(R11:R25)</f>
        <v>0</v>
      </c>
      <c r="S26" s="25">
        <f>SUM(S11:S25)</f>
        <v>0</v>
      </c>
      <c r="T26" s="24">
        <f>SUM(T11:T25)</f>
        <v>0</v>
      </c>
    </row>
    <row r="27" spans="1:41" s="75" customFormat="1" ht="35.1" customHeight="1" x14ac:dyDescent="0.4">
      <c r="A27" s="72"/>
      <c r="B27" s="73"/>
      <c r="C27" s="73"/>
      <c r="D27" s="73"/>
      <c r="E27" s="73"/>
      <c r="F27" s="73"/>
      <c r="G27" s="73"/>
      <c r="H27" s="73"/>
      <c r="I27" s="73"/>
      <c r="J27" s="73"/>
      <c r="K27" s="73"/>
      <c r="L27" s="73"/>
      <c r="M27" s="73"/>
      <c r="N27" s="73"/>
      <c r="O27" s="73"/>
      <c r="P27" s="73"/>
      <c r="Q27" s="73"/>
      <c r="R27" s="73"/>
      <c r="S27" s="73"/>
      <c r="T27" s="74"/>
    </row>
    <row r="28" spans="1:41" s="75" customFormat="1" ht="35.1" customHeight="1" x14ac:dyDescent="0.4">
      <c r="A28" s="76"/>
      <c r="B28" s="76"/>
      <c r="C28" s="76"/>
      <c r="D28" s="76"/>
      <c r="E28" s="76"/>
      <c r="F28" s="76"/>
      <c r="G28" s="76"/>
      <c r="H28" s="76"/>
      <c r="I28" s="76"/>
      <c r="J28" s="76"/>
      <c r="K28" s="76"/>
      <c r="L28" s="73"/>
      <c r="M28" s="73"/>
      <c r="N28" s="73"/>
      <c r="O28" s="73"/>
      <c r="P28" s="73"/>
      <c r="Q28" s="73"/>
      <c r="R28" s="73"/>
      <c r="S28" s="73"/>
      <c r="T28" s="74"/>
    </row>
    <row r="29" spans="1:41" ht="39.9" customHeight="1" x14ac:dyDescent="0.25">
      <c r="A29" s="190" t="s">
        <v>20</v>
      </c>
      <c r="B29" s="191"/>
      <c r="C29" s="191"/>
      <c r="D29" s="191"/>
      <c r="E29" s="191"/>
      <c r="F29" s="191"/>
      <c r="G29" s="191"/>
      <c r="H29" s="191"/>
      <c r="I29" s="192"/>
      <c r="J29" s="193">
        <f>Q26</f>
        <v>0</v>
      </c>
      <c r="K29" s="193"/>
      <c r="M29" s="121" t="s">
        <v>21</v>
      </c>
      <c r="N29" s="121"/>
      <c r="O29" s="121"/>
      <c r="P29" s="121"/>
      <c r="Q29" s="121"/>
      <c r="R29" s="121"/>
      <c r="S29" s="121"/>
      <c r="T29" s="121"/>
      <c r="U29" s="27"/>
      <c r="V29" s="27"/>
      <c r="W29" s="27"/>
      <c r="X29" s="27"/>
      <c r="Y29" s="27"/>
      <c r="Z29" s="27"/>
      <c r="AA29" s="27"/>
      <c r="AB29" s="27"/>
      <c r="AC29" s="27"/>
      <c r="AD29" s="27"/>
      <c r="AE29" s="27"/>
      <c r="AF29" s="27"/>
      <c r="AG29" s="27"/>
      <c r="AH29" s="27"/>
      <c r="AI29" s="27"/>
      <c r="AJ29" s="27"/>
      <c r="AK29" s="28"/>
      <c r="AL29" s="28"/>
      <c r="AM29" s="28"/>
      <c r="AN29" s="28"/>
      <c r="AO29" s="28"/>
    </row>
    <row r="30" spans="1:41" ht="39.9" customHeight="1" x14ac:dyDescent="0.25">
      <c r="A30" s="122" t="s">
        <v>71</v>
      </c>
      <c r="B30" s="123"/>
      <c r="C30" s="123"/>
      <c r="D30" s="123"/>
      <c r="E30" s="123"/>
      <c r="F30" s="123"/>
      <c r="G30" s="123"/>
      <c r="H30" s="123"/>
      <c r="I30" s="124"/>
      <c r="J30" s="125">
        <f>SUM(O26*2.82)</f>
        <v>0</v>
      </c>
      <c r="K30" s="125"/>
      <c r="L30" s="29"/>
      <c r="M30" s="121"/>
      <c r="N30" s="121"/>
      <c r="O30" s="121"/>
      <c r="P30" s="121"/>
      <c r="Q30" s="121"/>
      <c r="R30" s="121"/>
      <c r="S30" s="121"/>
      <c r="T30" s="121"/>
      <c r="U30" s="27"/>
      <c r="V30" s="27"/>
      <c r="W30" s="27"/>
      <c r="X30" s="27"/>
      <c r="Y30" s="27"/>
      <c r="Z30" s="27"/>
      <c r="AA30" s="27"/>
      <c r="AB30" s="27"/>
      <c r="AC30" s="27"/>
      <c r="AD30" s="27"/>
      <c r="AE30" s="27"/>
      <c r="AF30" s="27"/>
      <c r="AG30" s="27"/>
      <c r="AH30" s="27"/>
      <c r="AI30" s="27"/>
      <c r="AJ30" s="27"/>
      <c r="AK30" s="28"/>
      <c r="AL30" s="28"/>
      <c r="AM30" s="28"/>
      <c r="AN30" s="28"/>
      <c r="AO30" s="28"/>
    </row>
    <row r="31" spans="1:41" ht="39.9" customHeight="1" x14ac:dyDescent="0.25">
      <c r="A31" s="122" t="s">
        <v>25</v>
      </c>
      <c r="B31" s="123"/>
      <c r="C31" s="123"/>
      <c r="D31" s="123"/>
      <c r="E31" s="123"/>
      <c r="F31" s="123"/>
      <c r="G31" s="123"/>
      <c r="H31" s="123"/>
      <c r="I31" s="124"/>
      <c r="J31" s="125">
        <f>SUM(T26)</f>
        <v>0</v>
      </c>
      <c r="K31" s="125"/>
      <c r="L31" s="29"/>
      <c r="M31" s="121"/>
      <c r="N31" s="121"/>
      <c r="O31" s="121"/>
      <c r="P31" s="121"/>
      <c r="Q31" s="121"/>
      <c r="R31" s="121"/>
      <c r="S31" s="121"/>
      <c r="T31" s="121"/>
      <c r="U31" s="27"/>
      <c r="V31" s="27"/>
      <c r="W31" s="27"/>
      <c r="X31" s="27"/>
      <c r="Y31" s="27"/>
      <c r="Z31" s="27"/>
      <c r="AA31" s="27"/>
      <c r="AB31" s="27"/>
      <c r="AC31" s="27"/>
      <c r="AD31" s="27"/>
      <c r="AE31" s="27"/>
      <c r="AF31" s="27"/>
      <c r="AG31" s="27"/>
      <c r="AH31" s="27"/>
      <c r="AI31" s="27"/>
      <c r="AJ31" s="27"/>
      <c r="AK31" s="28"/>
      <c r="AL31" s="28"/>
      <c r="AM31" s="28"/>
      <c r="AN31" s="28"/>
      <c r="AO31" s="28"/>
    </row>
    <row r="32" spans="1:41" ht="39.9" customHeight="1" x14ac:dyDescent="0.25">
      <c r="A32" s="122"/>
      <c r="B32" s="123"/>
      <c r="C32" s="123"/>
      <c r="D32" s="123"/>
      <c r="E32" s="123"/>
      <c r="F32" s="123"/>
      <c r="G32" s="123"/>
      <c r="H32" s="123"/>
      <c r="I32" s="124"/>
      <c r="J32" s="125"/>
      <c r="K32" s="125"/>
      <c r="L32" s="29"/>
      <c r="M32" s="121"/>
      <c r="N32" s="121"/>
      <c r="O32" s="121"/>
      <c r="P32" s="121"/>
      <c r="Q32" s="121"/>
      <c r="R32" s="121"/>
      <c r="S32" s="121"/>
      <c r="T32" s="121"/>
      <c r="U32" s="27"/>
      <c r="V32" s="27"/>
      <c r="W32" s="27"/>
      <c r="X32" s="27"/>
      <c r="Y32" s="27"/>
      <c r="Z32" s="27"/>
      <c r="AA32" s="27"/>
      <c r="AB32" s="27"/>
      <c r="AC32" s="27"/>
      <c r="AD32" s="27"/>
      <c r="AE32" s="27"/>
      <c r="AF32" s="27"/>
      <c r="AG32" s="27"/>
      <c r="AH32" s="27"/>
      <c r="AI32" s="27"/>
      <c r="AJ32" s="27"/>
      <c r="AK32" s="28"/>
      <c r="AL32" s="28"/>
      <c r="AM32" s="28"/>
      <c r="AN32" s="28"/>
      <c r="AO32" s="28"/>
    </row>
    <row r="33" spans="1:41" ht="39.9" customHeight="1" x14ac:dyDescent="0.25">
      <c r="A33" s="182"/>
      <c r="B33" s="182"/>
      <c r="C33" s="182"/>
      <c r="D33" s="182"/>
      <c r="E33" s="182"/>
      <c r="F33" s="182"/>
      <c r="G33" s="182"/>
      <c r="H33" s="182"/>
      <c r="I33" s="182"/>
      <c r="J33" s="125"/>
      <c r="K33" s="125"/>
      <c r="L33" s="29"/>
      <c r="M33" s="121"/>
      <c r="N33" s="121"/>
      <c r="O33" s="121"/>
      <c r="P33" s="121"/>
      <c r="Q33" s="121"/>
      <c r="R33" s="121"/>
      <c r="S33" s="121"/>
      <c r="T33" s="121"/>
      <c r="U33" s="27"/>
      <c r="V33" s="27"/>
      <c r="W33" s="27"/>
      <c r="X33" s="27"/>
      <c r="Y33" s="27"/>
      <c r="Z33" s="27"/>
      <c r="AA33" s="27"/>
      <c r="AB33" s="27"/>
      <c r="AC33" s="27"/>
      <c r="AD33" s="27"/>
      <c r="AE33" s="27"/>
      <c r="AF33" s="27"/>
      <c r="AG33" s="27"/>
      <c r="AH33" s="27"/>
      <c r="AI33" s="27"/>
      <c r="AJ33" s="27"/>
      <c r="AK33" s="28"/>
      <c r="AL33" s="28"/>
      <c r="AM33" s="28"/>
      <c r="AN33" s="28"/>
      <c r="AO33" s="28"/>
    </row>
    <row r="34" spans="1:41" ht="39.9" customHeight="1" x14ac:dyDescent="0.25">
      <c r="A34" s="122"/>
      <c r="B34" s="123"/>
      <c r="C34" s="123"/>
      <c r="D34" s="123"/>
      <c r="E34" s="123"/>
      <c r="F34" s="123"/>
      <c r="G34" s="123"/>
      <c r="H34" s="123"/>
      <c r="I34" s="124"/>
      <c r="J34" s="125"/>
      <c r="K34" s="125"/>
      <c r="L34" s="29"/>
      <c r="M34" s="121"/>
      <c r="N34" s="121"/>
      <c r="O34" s="121"/>
      <c r="P34" s="121"/>
      <c r="Q34" s="121"/>
      <c r="R34" s="121"/>
      <c r="S34" s="121"/>
      <c r="T34" s="121"/>
      <c r="U34" s="27"/>
      <c r="V34" s="27"/>
      <c r="W34" s="27"/>
      <c r="X34" s="27"/>
      <c r="Y34" s="27"/>
      <c r="Z34" s="27"/>
      <c r="AA34" s="27"/>
      <c r="AB34" s="27"/>
      <c r="AC34" s="27"/>
      <c r="AD34" s="27"/>
      <c r="AE34" s="27"/>
      <c r="AF34" s="27"/>
      <c r="AG34" s="27"/>
      <c r="AH34" s="27"/>
      <c r="AI34" s="27"/>
      <c r="AJ34" s="27"/>
      <c r="AK34" s="28"/>
      <c r="AL34" s="28"/>
      <c r="AM34" s="28"/>
      <c r="AN34" s="28"/>
      <c r="AO34" s="28"/>
    </row>
    <row r="35" spans="1:41" ht="39.9" customHeight="1" x14ac:dyDescent="0.25">
      <c r="A35" s="122"/>
      <c r="B35" s="123"/>
      <c r="C35" s="123"/>
      <c r="D35" s="123"/>
      <c r="E35" s="123"/>
      <c r="F35" s="123"/>
      <c r="G35" s="123"/>
      <c r="H35" s="123"/>
      <c r="I35" s="124"/>
      <c r="J35" s="125"/>
      <c r="K35" s="125"/>
      <c r="L35" s="29"/>
      <c r="M35" s="121"/>
      <c r="N35" s="121"/>
      <c r="O35" s="121"/>
      <c r="P35" s="121"/>
      <c r="Q35" s="121"/>
      <c r="R35" s="121"/>
      <c r="S35" s="121"/>
      <c r="T35" s="121"/>
      <c r="U35" s="27"/>
      <c r="V35" s="27"/>
      <c r="W35" s="27"/>
      <c r="X35" s="27"/>
      <c r="Y35" s="27"/>
      <c r="Z35" s="27"/>
      <c r="AA35" s="27"/>
      <c r="AB35" s="27"/>
      <c r="AC35" s="27"/>
      <c r="AD35" s="27"/>
      <c r="AE35" s="27"/>
      <c r="AF35" s="27"/>
      <c r="AG35" s="27"/>
      <c r="AH35" s="27"/>
      <c r="AI35" s="27"/>
      <c r="AJ35" s="27"/>
      <c r="AK35" s="28"/>
      <c r="AL35" s="28"/>
      <c r="AM35" s="28"/>
      <c r="AN35" s="28"/>
      <c r="AO35" s="28"/>
    </row>
    <row r="36" spans="1:41" ht="39.9" customHeight="1" x14ac:dyDescent="0.25">
      <c r="A36" s="128"/>
      <c r="B36" s="129"/>
      <c r="C36" s="129"/>
      <c r="D36" s="129"/>
      <c r="E36" s="129"/>
      <c r="F36" s="129"/>
      <c r="G36" s="129"/>
      <c r="H36" s="129"/>
      <c r="I36" s="130"/>
      <c r="J36" s="125"/>
      <c r="K36" s="125"/>
      <c r="L36" s="29"/>
      <c r="M36" s="121"/>
      <c r="N36" s="121"/>
      <c r="O36" s="121"/>
      <c r="P36" s="121"/>
      <c r="Q36" s="121"/>
      <c r="R36" s="121"/>
      <c r="S36" s="121"/>
      <c r="T36" s="121"/>
      <c r="U36" s="27"/>
      <c r="V36" s="27"/>
      <c r="W36" s="27"/>
      <c r="X36" s="27"/>
      <c r="Y36" s="27"/>
      <c r="Z36" s="27"/>
      <c r="AA36" s="27"/>
      <c r="AB36" s="27"/>
      <c r="AC36" s="27"/>
      <c r="AD36" s="27"/>
      <c r="AE36" s="27"/>
      <c r="AF36" s="27"/>
      <c r="AG36" s="27"/>
      <c r="AH36" s="27"/>
      <c r="AI36" s="27"/>
      <c r="AJ36" s="27"/>
      <c r="AK36" s="28"/>
      <c r="AL36" s="28"/>
      <c r="AM36" s="28"/>
      <c r="AN36" s="28"/>
      <c r="AO36" s="28"/>
    </row>
    <row r="37" spans="1:41" ht="39.9" customHeight="1" x14ac:dyDescent="0.25">
      <c r="A37" s="122"/>
      <c r="B37" s="123"/>
      <c r="C37" s="123"/>
      <c r="D37" s="123"/>
      <c r="E37" s="123"/>
      <c r="F37" s="123"/>
      <c r="G37" s="123"/>
      <c r="H37" s="123"/>
      <c r="I37" s="124"/>
      <c r="J37" s="125"/>
      <c r="K37" s="125"/>
      <c r="L37" s="29"/>
      <c r="M37" s="121"/>
      <c r="N37" s="121"/>
      <c r="O37" s="121"/>
      <c r="P37" s="121"/>
      <c r="Q37" s="121"/>
      <c r="R37" s="121"/>
      <c r="S37" s="121"/>
      <c r="T37" s="121"/>
      <c r="U37" s="27"/>
      <c r="V37" s="27"/>
      <c r="W37" s="27"/>
      <c r="X37" s="27"/>
      <c r="Y37" s="27"/>
      <c r="Z37" s="27"/>
      <c r="AA37" s="27"/>
      <c r="AB37" s="27"/>
      <c r="AC37" s="27"/>
      <c r="AD37" s="27"/>
      <c r="AE37" s="27"/>
      <c r="AF37" s="27"/>
      <c r="AG37" s="27"/>
      <c r="AH37" s="27"/>
      <c r="AI37" s="27"/>
      <c r="AJ37" s="27"/>
      <c r="AK37" s="28"/>
      <c r="AL37" s="28"/>
      <c r="AM37" s="28"/>
      <c r="AN37" s="28"/>
      <c r="AO37" s="28"/>
    </row>
    <row r="38" spans="1:41" ht="39.9" customHeight="1" x14ac:dyDescent="0.25">
      <c r="A38" s="122"/>
      <c r="B38" s="123"/>
      <c r="C38" s="123"/>
      <c r="D38" s="123"/>
      <c r="E38" s="123"/>
      <c r="F38" s="123"/>
      <c r="G38" s="123"/>
      <c r="H38" s="123"/>
      <c r="I38" s="124"/>
      <c r="J38" s="125"/>
      <c r="K38" s="125"/>
      <c r="M38" s="181" t="s">
        <v>24</v>
      </c>
      <c r="N38" s="181"/>
      <c r="O38" s="181"/>
      <c r="P38" s="181"/>
      <c r="Q38" s="181"/>
      <c r="R38" s="181"/>
      <c r="S38" s="181"/>
      <c r="T38" s="181"/>
      <c r="U38" s="27"/>
      <c r="V38" s="27"/>
      <c r="W38" s="27"/>
      <c r="X38" s="27"/>
      <c r="Y38" s="27"/>
      <c r="Z38" s="27"/>
      <c r="AA38" s="27"/>
      <c r="AB38" s="27"/>
      <c r="AC38" s="27"/>
      <c r="AD38" s="27"/>
      <c r="AE38" s="27"/>
      <c r="AF38" s="27"/>
      <c r="AG38" s="27"/>
      <c r="AH38" s="27"/>
      <c r="AI38" s="27"/>
      <c r="AJ38" s="27"/>
      <c r="AK38" s="28"/>
      <c r="AL38" s="28"/>
      <c r="AM38" s="28"/>
      <c r="AN38" s="28"/>
      <c r="AO38" s="28"/>
    </row>
    <row r="39" spans="1:41" ht="39.9" customHeight="1" x14ac:dyDescent="0.25">
      <c r="A39" s="128"/>
      <c r="B39" s="129"/>
      <c r="C39" s="129"/>
      <c r="D39" s="129"/>
      <c r="E39" s="129"/>
      <c r="F39" s="129"/>
      <c r="G39" s="129"/>
      <c r="H39" s="129"/>
      <c r="I39" s="130"/>
      <c r="J39" s="125"/>
      <c r="K39" s="125"/>
      <c r="L39" s="30"/>
      <c r="M39" s="181"/>
      <c r="N39" s="181"/>
      <c r="O39" s="181"/>
      <c r="P39" s="181"/>
      <c r="Q39" s="181"/>
      <c r="R39" s="181"/>
      <c r="S39" s="181"/>
      <c r="T39" s="181"/>
      <c r="U39" s="27"/>
      <c r="V39" s="27"/>
      <c r="W39" s="27"/>
      <c r="X39" s="27"/>
      <c r="Y39" s="27"/>
      <c r="Z39" s="27"/>
      <c r="AA39" s="27"/>
      <c r="AB39" s="27"/>
      <c r="AC39" s="27"/>
      <c r="AD39" s="27"/>
      <c r="AE39" s="27"/>
      <c r="AF39" s="27"/>
      <c r="AG39" s="27"/>
      <c r="AH39" s="27"/>
      <c r="AI39" s="27"/>
      <c r="AJ39" s="27"/>
      <c r="AK39" s="28"/>
      <c r="AL39" s="28"/>
      <c r="AM39" s="28"/>
      <c r="AN39" s="28"/>
      <c r="AO39" s="28"/>
    </row>
    <row r="40" spans="1:41" ht="39.9" customHeight="1" x14ac:dyDescent="0.25">
      <c r="A40" s="122"/>
      <c r="B40" s="123"/>
      <c r="C40" s="123"/>
      <c r="D40" s="123"/>
      <c r="E40" s="123"/>
      <c r="F40" s="123"/>
      <c r="G40" s="123"/>
      <c r="H40" s="123"/>
      <c r="I40" s="124"/>
      <c r="J40" s="125"/>
      <c r="K40" s="125"/>
      <c r="L40" s="30"/>
      <c r="M40" s="181"/>
      <c r="N40" s="181"/>
      <c r="O40" s="181"/>
      <c r="P40" s="181"/>
      <c r="Q40" s="181"/>
      <c r="R40" s="181"/>
      <c r="S40" s="181"/>
      <c r="T40" s="181"/>
      <c r="U40" s="27"/>
      <c r="V40" s="27"/>
      <c r="W40" s="27"/>
      <c r="X40" s="27"/>
      <c r="Y40" s="27"/>
      <c r="Z40" s="27"/>
      <c r="AA40" s="27"/>
      <c r="AB40" s="27"/>
      <c r="AC40" s="27"/>
      <c r="AD40" s="27"/>
      <c r="AE40" s="27"/>
      <c r="AF40" s="27"/>
      <c r="AG40" s="27"/>
      <c r="AH40" s="27"/>
      <c r="AI40" s="27"/>
      <c r="AJ40" s="27"/>
      <c r="AK40" s="28"/>
      <c r="AL40" s="28"/>
      <c r="AM40" s="28"/>
      <c r="AN40" s="28"/>
      <c r="AO40" s="28"/>
    </row>
    <row r="41" spans="1:41" ht="56.25" customHeight="1" x14ac:dyDescent="0.55000000000000004">
      <c r="A41" s="152"/>
      <c r="B41" s="152"/>
      <c r="C41" s="152"/>
      <c r="D41" s="152"/>
      <c r="E41" s="152"/>
      <c r="F41" s="152"/>
      <c r="G41" s="152"/>
      <c r="H41" s="152"/>
      <c r="I41" s="152"/>
      <c r="J41" s="114"/>
      <c r="K41" s="114"/>
      <c r="L41" s="30"/>
      <c r="M41" s="31"/>
      <c r="N41" s="31"/>
      <c r="O41" s="31"/>
      <c r="P41" s="31"/>
      <c r="Q41" s="31"/>
      <c r="R41" s="31"/>
      <c r="S41" s="31"/>
      <c r="T41" s="31"/>
      <c r="U41" s="27"/>
      <c r="V41" s="27"/>
      <c r="W41" s="27"/>
      <c r="X41" s="27"/>
      <c r="Y41" s="27"/>
      <c r="Z41" s="27"/>
      <c r="AA41" s="27"/>
      <c r="AB41" s="27"/>
      <c r="AC41" s="27"/>
      <c r="AD41" s="27"/>
      <c r="AE41" s="27"/>
      <c r="AF41" s="27"/>
      <c r="AG41" s="27"/>
      <c r="AH41" s="27"/>
      <c r="AI41" s="27"/>
      <c r="AJ41" s="27"/>
      <c r="AK41" s="28"/>
      <c r="AL41" s="28"/>
      <c r="AM41" s="28"/>
      <c r="AN41" s="28"/>
      <c r="AO41" s="28"/>
    </row>
    <row r="42" spans="1:41" ht="58.5" customHeight="1" x14ac:dyDescent="0.25">
      <c r="A42" s="113" t="s">
        <v>26</v>
      </c>
      <c r="B42" s="113"/>
      <c r="C42" s="113"/>
      <c r="D42" s="113"/>
      <c r="E42" s="113"/>
      <c r="F42" s="113"/>
      <c r="G42" s="113"/>
      <c r="H42" s="113"/>
      <c r="I42" s="113"/>
      <c r="J42" s="114">
        <v>0</v>
      </c>
      <c r="K42" s="114"/>
      <c r="L42" s="30"/>
      <c r="M42" s="32" t="s">
        <v>27</v>
      </c>
      <c r="N42" s="33"/>
      <c r="O42" s="33"/>
      <c r="P42" s="33"/>
      <c r="Q42" s="33"/>
      <c r="R42" s="33"/>
      <c r="S42" s="32" t="s">
        <v>28</v>
      </c>
      <c r="T42" s="33"/>
      <c r="U42" s="27"/>
      <c r="V42" s="27"/>
      <c r="W42" s="27"/>
      <c r="X42" s="27"/>
      <c r="Y42" s="27"/>
      <c r="Z42" s="27"/>
      <c r="AA42" s="27"/>
      <c r="AB42" s="27"/>
      <c r="AC42" s="27"/>
      <c r="AD42" s="27"/>
      <c r="AE42" s="27"/>
      <c r="AF42" s="27"/>
      <c r="AG42" s="27"/>
      <c r="AH42" s="27"/>
      <c r="AI42" s="27"/>
      <c r="AJ42" s="27"/>
      <c r="AK42" s="28"/>
      <c r="AL42" s="28"/>
      <c r="AM42" s="28"/>
      <c r="AN42" s="28"/>
      <c r="AO42" s="34"/>
    </row>
    <row r="43" spans="1:41" ht="39.9" customHeight="1" x14ac:dyDescent="0.55000000000000004">
      <c r="A43" s="145" t="s">
        <v>29</v>
      </c>
      <c r="B43" s="146"/>
      <c r="C43" s="147"/>
      <c r="D43" s="148">
        <f>SUM(J29:K42)</f>
        <v>0</v>
      </c>
      <c r="E43" s="149"/>
      <c r="F43" s="149"/>
      <c r="G43" s="149"/>
      <c r="H43" s="150"/>
      <c r="I43" s="30"/>
      <c r="J43" s="30"/>
      <c r="K43" s="30"/>
      <c r="L43" s="30"/>
      <c r="M43" s="31"/>
      <c r="N43" s="31"/>
      <c r="O43" s="31"/>
      <c r="P43" s="31"/>
      <c r="Q43" s="31"/>
      <c r="R43" s="31"/>
      <c r="S43" s="31"/>
      <c r="T43" s="31"/>
      <c r="U43" s="27"/>
      <c r="V43" s="27"/>
      <c r="W43" s="27"/>
      <c r="X43" s="27"/>
      <c r="Y43" s="27"/>
      <c r="Z43" s="27"/>
      <c r="AA43" s="27"/>
      <c r="AB43" s="27"/>
      <c r="AC43" s="27"/>
      <c r="AD43" s="27"/>
      <c r="AE43" s="27"/>
      <c r="AF43" s="27"/>
      <c r="AG43" s="27"/>
      <c r="AH43" s="27"/>
      <c r="AI43" s="27"/>
      <c r="AJ43" s="27"/>
      <c r="AK43" s="28"/>
      <c r="AL43" s="28"/>
      <c r="AM43" s="28"/>
      <c r="AN43" s="28"/>
      <c r="AO43" s="28"/>
    </row>
    <row r="44" spans="1:41" ht="39.9" customHeight="1" x14ac:dyDescent="0.25">
      <c r="A44" s="143" t="s">
        <v>51</v>
      </c>
      <c r="B44" s="143"/>
      <c r="C44" s="143"/>
      <c r="D44" s="143"/>
      <c r="E44" s="143"/>
      <c r="F44" s="143"/>
      <c r="G44" s="143"/>
      <c r="H44" s="143"/>
      <c r="I44" s="143"/>
      <c r="J44" s="143"/>
      <c r="K44" s="143"/>
      <c r="L44" s="30"/>
      <c r="M44" s="32" t="s">
        <v>31</v>
      </c>
      <c r="N44" s="33"/>
      <c r="O44" s="33"/>
      <c r="P44" s="33"/>
      <c r="Q44" s="33"/>
      <c r="R44" s="33"/>
      <c r="S44" s="33"/>
      <c r="T44" s="33"/>
      <c r="U44" s="27"/>
      <c r="V44" s="27"/>
      <c r="W44" s="27"/>
      <c r="X44" s="27"/>
      <c r="Y44" s="27"/>
      <c r="Z44" s="27"/>
      <c r="AA44" s="27"/>
      <c r="AB44" s="27"/>
      <c r="AC44" s="27"/>
      <c r="AD44" s="27"/>
      <c r="AE44" s="27"/>
      <c r="AF44" s="27"/>
      <c r="AG44" s="27"/>
      <c r="AH44" s="27"/>
      <c r="AI44" s="27"/>
      <c r="AJ44" s="27"/>
      <c r="AK44" s="28"/>
      <c r="AL44" s="28"/>
      <c r="AM44" s="28"/>
      <c r="AN44" s="28"/>
      <c r="AO44" s="28"/>
    </row>
    <row r="45" spans="1:41" ht="35.1" customHeight="1" x14ac:dyDescent="0.55000000000000004">
      <c r="A45" s="143"/>
      <c r="B45" s="143"/>
      <c r="C45" s="143"/>
      <c r="D45" s="143"/>
      <c r="E45" s="143"/>
      <c r="F45" s="143"/>
      <c r="G45" s="143"/>
      <c r="H45" s="143"/>
      <c r="I45" s="143"/>
      <c r="J45" s="143"/>
      <c r="K45" s="143"/>
      <c r="L45" s="30"/>
      <c r="M45" s="31"/>
      <c r="N45" s="31"/>
      <c r="O45" s="31"/>
      <c r="P45" s="31"/>
      <c r="Q45" s="31"/>
      <c r="R45" s="31"/>
      <c r="S45" s="31"/>
      <c r="T45" s="31"/>
      <c r="U45" s="27"/>
      <c r="V45" s="27"/>
      <c r="W45" s="27"/>
      <c r="X45" s="27"/>
      <c r="Y45" s="27"/>
      <c r="Z45" s="27"/>
      <c r="AA45" s="27"/>
      <c r="AB45" s="27"/>
      <c r="AC45" s="27"/>
      <c r="AD45" s="27"/>
      <c r="AE45" s="27"/>
      <c r="AF45" s="27"/>
      <c r="AG45" s="27"/>
      <c r="AH45" s="27"/>
      <c r="AI45" s="27"/>
      <c r="AJ45" s="27"/>
    </row>
    <row r="46" spans="1:41" ht="24.75" customHeight="1" x14ac:dyDescent="0.25">
      <c r="A46" s="143"/>
      <c r="B46" s="143"/>
      <c r="C46" s="143"/>
      <c r="D46" s="143"/>
      <c r="E46" s="143"/>
      <c r="F46" s="143"/>
      <c r="G46" s="143"/>
      <c r="H46" s="143"/>
      <c r="I46" s="143"/>
      <c r="J46" s="143"/>
      <c r="K46" s="143"/>
      <c r="L46" s="30"/>
      <c r="M46" s="32" t="s">
        <v>32</v>
      </c>
      <c r="N46" s="33"/>
      <c r="O46" s="33"/>
      <c r="P46" s="33"/>
      <c r="Q46" s="33"/>
      <c r="R46" s="33"/>
      <c r="S46" s="33"/>
      <c r="T46" s="33"/>
      <c r="U46" s="27"/>
      <c r="V46" s="27"/>
      <c r="W46" s="27"/>
      <c r="X46" s="27"/>
      <c r="Y46" s="27"/>
      <c r="Z46" s="27"/>
      <c r="AA46" s="27"/>
      <c r="AB46" s="27"/>
      <c r="AC46" s="27"/>
      <c r="AD46" s="27"/>
      <c r="AE46" s="27"/>
      <c r="AF46" s="27"/>
      <c r="AG46" s="27"/>
      <c r="AH46" s="27"/>
      <c r="AI46" s="27"/>
      <c r="AJ46" s="27"/>
    </row>
    <row r="47" spans="1:41" ht="25.5" customHeight="1" x14ac:dyDescent="0.55000000000000004">
      <c r="A47" s="143"/>
      <c r="B47" s="143"/>
      <c r="C47" s="143"/>
      <c r="D47" s="143"/>
      <c r="E47" s="143"/>
      <c r="F47" s="143"/>
      <c r="G47" s="143"/>
      <c r="H47" s="143"/>
      <c r="I47" s="143"/>
      <c r="J47" s="143"/>
      <c r="K47" s="143"/>
      <c r="L47" s="30"/>
      <c r="M47" s="35"/>
      <c r="N47" s="36"/>
      <c r="O47" s="37" t="s">
        <v>33</v>
      </c>
      <c r="P47" s="31"/>
      <c r="Q47" s="31"/>
      <c r="R47" s="31"/>
      <c r="S47" s="31"/>
      <c r="T47" s="35"/>
      <c r="U47" s="27"/>
      <c r="V47" s="27"/>
      <c r="W47" s="27"/>
      <c r="X47" s="27"/>
      <c r="Y47" s="27"/>
      <c r="Z47" s="27"/>
      <c r="AA47" s="27"/>
      <c r="AB47" s="27"/>
      <c r="AC47" s="27"/>
      <c r="AD47" s="27"/>
      <c r="AE47" s="27"/>
      <c r="AF47" s="27"/>
      <c r="AG47" s="27"/>
      <c r="AH47" s="27"/>
      <c r="AI47" s="27"/>
      <c r="AJ47" s="27"/>
    </row>
    <row r="48" spans="1:41" ht="60.75" customHeight="1" x14ac:dyDescent="0.25">
      <c r="A48" s="143"/>
      <c r="B48" s="143"/>
      <c r="C48" s="143"/>
      <c r="D48" s="143"/>
      <c r="E48" s="143"/>
      <c r="F48" s="143"/>
      <c r="G48" s="143"/>
      <c r="H48" s="143"/>
      <c r="I48" s="143"/>
      <c r="J48" s="143"/>
      <c r="K48" s="143"/>
      <c r="L48" s="30"/>
      <c r="M48" s="33"/>
      <c r="N48" s="33"/>
      <c r="O48" s="33"/>
      <c r="P48" s="33"/>
      <c r="Q48" s="33"/>
      <c r="R48" s="33"/>
      <c r="S48" s="33"/>
      <c r="T48" s="33"/>
    </row>
    <row r="49" spans="1:20" ht="35.1" customHeight="1" x14ac:dyDescent="0.25">
      <c r="A49" s="143"/>
      <c r="B49" s="143"/>
      <c r="C49" s="143"/>
      <c r="D49" s="143"/>
      <c r="E49" s="143"/>
      <c r="F49" s="143"/>
      <c r="G49" s="143"/>
      <c r="H49" s="143"/>
      <c r="I49" s="143"/>
      <c r="J49" s="143"/>
      <c r="K49" s="143"/>
      <c r="L49" s="30"/>
      <c r="M49" s="102" t="s">
        <v>34</v>
      </c>
      <c r="N49" s="103"/>
      <c r="O49" s="103"/>
      <c r="P49" s="103"/>
      <c r="Q49" s="103"/>
      <c r="R49" s="30"/>
      <c r="S49" s="104" t="s">
        <v>35</v>
      </c>
      <c r="T49" s="105"/>
    </row>
    <row r="50" spans="1:20" ht="114.75" customHeight="1" x14ac:dyDescent="0.25">
      <c r="A50" s="180"/>
      <c r="B50" s="180"/>
      <c r="C50" s="180"/>
      <c r="D50" s="180"/>
      <c r="E50" s="180"/>
      <c r="F50" s="180"/>
      <c r="G50" s="180"/>
      <c r="H50" s="180"/>
      <c r="I50" s="180"/>
      <c r="J50" s="180"/>
      <c r="K50" s="180"/>
      <c r="L50" s="30"/>
      <c r="M50" s="103"/>
      <c r="N50" s="103"/>
      <c r="O50" s="103"/>
      <c r="P50" s="103"/>
      <c r="Q50" s="103"/>
      <c r="R50" s="30"/>
      <c r="S50" s="106" t="s">
        <v>36</v>
      </c>
      <c r="T50" s="107"/>
    </row>
  </sheetData>
  <mergeCells count="76">
    <mergeCell ref="A1:T1"/>
    <mergeCell ref="A2:T2"/>
    <mergeCell ref="A3:T3"/>
    <mergeCell ref="C4:S4"/>
    <mergeCell ref="B7:D9"/>
    <mergeCell ref="E7:K7"/>
    <mergeCell ref="A8:A9"/>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J37:K37"/>
    <mergeCell ref="B22:H22"/>
    <mergeCell ref="I22:K22"/>
    <mergeCell ref="B23:H23"/>
    <mergeCell ref="I23:K23"/>
    <mergeCell ref="B24:H24"/>
    <mergeCell ref="I24:K24"/>
    <mergeCell ref="B25:H25"/>
    <mergeCell ref="I25:K25"/>
    <mergeCell ref="A26:K26"/>
    <mergeCell ref="A29:I29"/>
    <mergeCell ref="J29:K29"/>
    <mergeCell ref="A38:I38"/>
    <mergeCell ref="J38:K38"/>
    <mergeCell ref="M38:T40"/>
    <mergeCell ref="A39:I39"/>
    <mergeCell ref="J39:K39"/>
    <mergeCell ref="A40:I40"/>
    <mergeCell ref="J40:K40"/>
    <mergeCell ref="M29:T37"/>
    <mergeCell ref="A30:I30"/>
    <mergeCell ref="J30:K30"/>
    <mergeCell ref="A31:I31"/>
    <mergeCell ref="J31:K31"/>
    <mergeCell ref="A32:I32"/>
    <mergeCell ref="J32:K32"/>
    <mergeCell ref="A33:I33"/>
    <mergeCell ref="A37:I37"/>
    <mergeCell ref="J33:K33"/>
    <mergeCell ref="A35:I35"/>
    <mergeCell ref="J35:K35"/>
    <mergeCell ref="A36:I36"/>
    <mergeCell ref="J36:K36"/>
    <mergeCell ref="A34:I34"/>
    <mergeCell ref="J34:K34"/>
    <mergeCell ref="A44:K50"/>
    <mergeCell ref="M49:Q50"/>
    <mergeCell ref="S49:T49"/>
    <mergeCell ref="S50:T50"/>
    <mergeCell ref="A41:I41"/>
    <mergeCell ref="J41:K41"/>
    <mergeCell ref="A42:I42"/>
    <mergeCell ref="J42:K42"/>
    <mergeCell ref="A43:C43"/>
    <mergeCell ref="D43:H43"/>
  </mergeCells>
  <printOptions horizontalCentered="1" verticalCentered="1"/>
  <pageMargins left="0" right="0" top="0" bottom="0" header="0" footer="0"/>
  <pageSetup scale="34" orientation="portrait" r:id="rId1"/>
  <colBreaks count="1" manualBreakCount="1">
    <brk id="20" max="1048575" man="1"/>
  </colBreaks>
  <ignoredErrors>
    <ignoredError sqref="T2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409D96-1C19-4455-9979-8B7747144B54}"/>
</file>

<file path=customXml/itemProps2.xml><?xml version="1.0" encoding="utf-8"?>
<ds:datastoreItem xmlns:ds="http://schemas.openxmlformats.org/officeDocument/2006/customXml" ds:itemID="{9AD40085-B9B2-4369-A7D8-7CE5B1CC85C8}"/>
</file>

<file path=customXml/itemProps3.xml><?xml version="1.0" encoding="utf-8"?>
<ds:datastoreItem xmlns:ds="http://schemas.openxmlformats.org/officeDocument/2006/customXml" ds:itemID="{EA0B71D1-E6BF-4C74-9FDC-D8FC65F1FC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C-Construction Journeyman</vt:lpstr>
      <vt:lpstr>CA2-Probationary APP </vt:lpstr>
      <vt:lpstr>CA3-Probationary APP</vt:lpstr>
      <vt:lpstr>CA4-Probationary APP </vt:lpstr>
      <vt:lpstr>CA1-APP After 6-1-11</vt:lpstr>
      <vt:lpstr>CSB-SMW 80 UH Office Worker</vt:lpstr>
      <vt:lpstr>CA0-APP After 6-1-11 School Day</vt:lpstr>
      <vt:lpstr>'CA0-APP After 6-1-11 School Day'!Print_Area</vt:lpstr>
      <vt:lpstr>'CA1-APP After 6-1-11'!Print_Area</vt:lpstr>
      <vt:lpstr>'CA2-Probationary APP '!Print_Area</vt:lpstr>
      <vt:lpstr>'CA3-Probationary APP'!Print_Area</vt:lpstr>
      <vt:lpstr>'CA4-Probationary APP '!Print_Area</vt:lpstr>
      <vt:lpstr>'C-Construction Journeyman'!Print_Area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Fogarty, Michele</cp:lastModifiedBy>
  <cp:lastPrinted>2017-10-12T12:09:48Z</cp:lastPrinted>
  <dcterms:created xsi:type="dcterms:W3CDTF">2016-07-05T14:49:13Z</dcterms:created>
  <dcterms:modified xsi:type="dcterms:W3CDTF">2020-07-09T16:21:31Z</dcterms:modified>
</cp:coreProperties>
</file>